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Денис\Тариф ПЭО\Для сайта раскрытие информации\"/>
    </mc:Choice>
  </mc:AlternateContent>
  <xr:revisionPtr revIDLastSave="0" documentId="13_ncr:1_{9C349977-70E8-4AD2-A610-9B121FCC629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2022" sheetId="2" r:id="rId1"/>
    <sheet name="2023" sheetId="4" r:id="rId2"/>
    <sheet name="2024" sheetId="3" r:id="rId3"/>
    <sheet name="2025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5" l="1"/>
  <c r="B68" i="5"/>
  <c r="B67" i="5"/>
  <c r="B66" i="5"/>
  <c r="B65" i="5"/>
  <c r="B64" i="5"/>
  <c r="B63" i="5"/>
  <c r="B62" i="5"/>
  <c r="B61" i="5"/>
  <c r="B60" i="5"/>
  <c r="B59" i="5"/>
  <c r="B58" i="5"/>
  <c r="B57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69" i="3" l="1"/>
  <c r="B68" i="3"/>
  <c r="B67" i="3"/>
  <c r="B66" i="3"/>
  <c r="B65" i="3"/>
  <c r="B64" i="3"/>
  <c r="B63" i="3"/>
  <c r="B62" i="3"/>
  <c r="B61" i="3"/>
  <c r="B60" i="3"/>
  <c r="B59" i="3"/>
  <c r="B58" i="3"/>
  <c r="B57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69" i="2" l="1"/>
  <c r="B68" i="2"/>
  <c r="B67" i="2"/>
  <c r="B66" i="2"/>
  <c r="B65" i="2"/>
  <c r="B64" i="2"/>
  <c r="B63" i="2"/>
  <c r="B62" i="2"/>
  <c r="B61" i="2"/>
  <c r="B60" i="2"/>
  <c r="B59" i="2"/>
  <c r="B58" i="2"/>
  <c r="B57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<sst xmlns="http://schemas.openxmlformats.org/spreadsheetml/2006/main" count="292" uniqueCount="31">
  <si>
    <t>I. Электроэнергия (тыс. кВт ч)</t>
  </si>
  <si>
    <t>Поступление в сеть из других организаций:</t>
  </si>
  <si>
    <t>из сетей ПАО "ФСК ЕЭС"</t>
  </si>
  <si>
    <t>от генерирующих компаний и блок-станций:</t>
  </si>
  <si>
    <t>от смежных сетевых организаций:</t>
  </si>
  <si>
    <t>Поступление в сеть из других уровней напряжения (трансформация)</t>
  </si>
  <si>
    <t>ВН</t>
  </si>
  <si>
    <t>СН1</t>
  </si>
  <si>
    <t>СН2</t>
  </si>
  <si>
    <t xml:space="preserve">НН </t>
  </si>
  <si>
    <t>Отпуск из сети:</t>
  </si>
  <si>
    <t>Отпуск в сеть других уровней напряжения</t>
  </si>
  <si>
    <t>Хозяйственные нужды организации</t>
  </si>
  <si>
    <t>Общий объем потерь (фактические объемы), в том числе:</t>
  </si>
  <si>
    <t>II. Мощность (МВт)</t>
  </si>
  <si>
    <t>Наименование показателя</t>
  </si>
  <si>
    <t>Всего</t>
  </si>
  <si>
    <t>В том числе по уровню напряжения</t>
  </si>
  <si>
    <t>НН</t>
  </si>
  <si>
    <t>Общий объем потерь (фактические объемы), в том числе</t>
  </si>
  <si>
    <t>Общий объем потерь (фактические объемы)</t>
  </si>
  <si>
    <t>от генерирующих компаний и блок-станций</t>
  </si>
  <si>
    <t>п.19 пп.г</t>
  </si>
  <si>
    <t>Баланс электрической энергии (мощности) за 2022 год (г. Севастополь)</t>
  </si>
  <si>
    <t>Баланс электрической энергии (мощности) за 2022 год (Республика Крым)</t>
  </si>
  <si>
    <t>Баланс электрической энергии (мощности) за 2024 год (Республика Крым)</t>
  </si>
  <si>
    <t>Баланс электрической энергии (мощности) за 2024 год (г. Севастополь)</t>
  </si>
  <si>
    <t>Баланс электрической энергии (мощности) за 2023 год (г. Севастополь)</t>
  </si>
  <si>
    <t>Баланс электрической энергии (мощности) за 2023 год (Республика Крым)</t>
  </si>
  <si>
    <t>Баланс электрической энергии (мощности) за 2025 год (г. Севастополь)</t>
  </si>
  <si>
    <t>Баланс электрической энергии (мощности) за 2025 год (Республика Крым)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</si>
</sst>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"/>
    <numFmt numFmtId="166" formatCode="#,##0.00000"/>
  </numFmts>
  <fonts count="5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9" fontId="1" fillId="0" borderId="0" applyBorder="0">
      <alignment vertical="top"/>
    </xf>
    <xf numFmtId="0" fontId="2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0" xfId="2" applyFont="1" applyBorder="1" applyAlignment="1">
      <alignment vertical="center"/>
    </xf>
    <xf numFmtId="49" fontId="4" fillId="0" borderId="11" xfId="1" applyFont="1" applyBorder="1" applyAlignment="1">
      <alignment horizontal="right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4" fillId="0" borderId="0" xfId="0" applyNumberFormat="1" applyFont="1"/>
    <xf numFmtId="0" fontId="4" fillId="0" borderId="2" xfId="2" applyFont="1" applyBorder="1" applyAlignment="1">
      <alignment vertical="center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49" fontId="4" fillId="0" borderId="20" xfId="1" applyFont="1" applyBorder="1" applyAlignment="1">
      <alignment vertical="center" wrapText="1"/>
    </xf>
    <xf numFmtId="164" fontId="4" fillId="0" borderId="20" xfId="1" applyNumberFormat="1" applyFont="1" applyBorder="1" applyAlignment="1">
      <alignment horizontal="right" vertical="center"/>
    </xf>
    <xf numFmtId="49" fontId="4" fillId="0" borderId="20" xfId="1" applyFont="1" applyBorder="1" applyAlignment="1">
      <alignment horizontal="left" vertical="center" wrapText="1" indent="1"/>
    </xf>
    <xf numFmtId="165" fontId="4" fillId="0" borderId="20" xfId="1" applyNumberFormat="1" applyFont="1" applyBorder="1" applyAlignment="1">
      <alignment horizontal="right" vertical="center"/>
    </xf>
    <xf numFmtId="164" fontId="4" fillId="0" borderId="20" xfId="1" applyNumberFormat="1" applyFont="1" applyBorder="1" applyAlignment="1" applyProtection="1">
      <alignment horizontal="right" vertical="center"/>
      <protection locked="0"/>
    </xf>
    <xf numFmtId="4" fontId="4" fillId="0" borderId="20" xfId="1" applyNumberFormat="1" applyFont="1" applyBorder="1" applyAlignment="1">
      <alignment horizontal="right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49" fontId="4" fillId="2" borderId="7" xfId="1" applyFont="1" applyFill="1" applyBorder="1" applyAlignment="1">
      <alignment horizontal="center" vertical="center"/>
    </xf>
    <xf numFmtId="49" fontId="4" fillId="2" borderId="8" xfId="1" applyFont="1" applyFill="1" applyBorder="1" applyAlignment="1">
      <alignment horizontal="center" vertical="center"/>
    </xf>
    <xf numFmtId="49" fontId="4" fillId="2" borderId="9" xfId="1" applyFont="1" applyFill="1" applyBorder="1" applyAlignment="1">
      <alignment horizontal="center" vertical="center"/>
    </xf>
    <xf numFmtId="49" fontId="4" fillId="2" borderId="18" xfId="1" applyFont="1" applyFill="1" applyBorder="1" applyAlignment="1">
      <alignment horizontal="center" vertical="center"/>
    </xf>
    <xf numFmtId="49" fontId="4" fillId="2" borderId="19" xfId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49" fontId="4" fillId="2" borderId="21" xfId="1" applyFont="1" applyFill="1" applyBorder="1" applyAlignment="1">
      <alignment horizontal="center" vertical="center"/>
    </xf>
    <xf numFmtId="49" fontId="4" fillId="2" borderId="0" xfId="1" applyFont="1" applyFill="1" applyBorder="1" applyAlignment="1">
      <alignment horizontal="center" vertical="center"/>
    </xf>
    <xf numFmtId="49" fontId="4" fillId="2" borderId="22" xfId="1" applyFont="1" applyFill="1" applyBorder="1" applyAlignment="1">
      <alignment horizontal="center" vertical="center"/>
    </xf>
  </cellXfs>
  <cellStyles count="5">
    <cellStyle name="Normal" xfId="4" xr:uid="{00000000-0005-0000-0000-000000000000}"/>
    <cellStyle name="Обычный" xfId="0" builtinId="0"/>
    <cellStyle name="Обычный 10" xfId="1" xr:uid="{00000000-0005-0000-0000-000002000000}"/>
    <cellStyle name="Обычный_Полезный отпуск электроэнергии и мощности, реализуемой по регулируемым ценам" xfId="2" xr:uid="{00000000-0005-0000-0000-000003000000}"/>
    <cellStyle name="Обычный_Сведения об отпуске (передаче) электроэнергии потребителям распределительными сетевыми организациями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"/>
  <sheetViews>
    <sheetView zoomScale="90" zoomScaleNormal="90" workbookViewId="0">
      <selection activeCell="K54" sqref="K54"/>
    </sheetView>
  </sheetViews>
  <sheetFormatPr defaultColWidth="8.85546875" defaultRowHeight="15.75" x14ac:dyDescent="0.25"/>
  <cols>
    <col min="1" max="1" width="48.85546875" style="1" customWidth="1"/>
    <col min="2" max="2" width="19" style="1" customWidth="1"/>
    <col min="3" max="3" width="18.28515625" style="1" customWidth="1"/>
    <col min="4" max="4" width="17" style="1" customWidth="1"/>
    <col min="5" max="5" width="17.140625" style="1" customWidth="1"/>
    <col min="6" max="6" width="16" style="1" customWidth="1"/>
    <col min="7" max="7" width="14" style="1" customWidth="1"/>
    <col min="8" max="11" width="8.85546875" style="1"/>
    <col min="12" max="16" width="13.42578125" style="1" customWidth="1"/>
    <col min="17" max="16384" width="8.85546875" style="1"/>
  </cols>
  <sheetData>
    <row r="1" spans="1:16" x14ac:dyDescent="0.25">
      <c r="A1" s="1" t="s">
        <v>23</v>
      </c>
      <c r="F1" s="2" t="s">
        <v>22</v>
      </c>
    </row>
    <row r="3" spans="1:16" x14ac:dyDescent="0.25">
      <c r="A3" s="3"/>
      <c r="B3" s="3"/>
      <c r="C3" s="3"/>
      <c r="D3" s="3"/>
      <c r="E3" s="3"/>
      <c r="F3" s="4"/>
    </row>
    <row r="4" spans="1:16" ht="15" customHeight="1" x14ac:dyDescent="0.25">
      <c r="A4" s="22" t="s">
        <v>15</v>
      </c>
      <c r="B4" s="22" t="s">
        <v>16</v>
      </c>
      <c r="C4" s="22" t="s">
        <v>17</v>
      </c>
      <c r="D4" s="22"/>
      <c r="E4" s="22"/>
      <c r="F4" s="24"/>
    </row>
    <row r="5" spans="1:16" x14ac:dyDescent="0.25">
      <c r="A5" s="23"/>
      <c r="B5" s="23"/>
      <c r="C5" s="5" t="s">
        <v>6</v>
      </c>
      <c r="D5" s="5" t="s">
        <v>7</v>
      </c>
      <c r="E5" s="5" t="s">
        <v>8</v>
      </c>
      <c r="F5" s="6" t="s">
        <v>18</v>
      </c>
    </row>
    <row r="6" spans="1:16" x14ac:dyDescent="0.25">
      <c r="A6" s="7">
        <v>1</v>
      </c>
      <c r="B6" s="7">
        <v>3</v>
      </c>
      <c r="C6" s="7">
        <v>4</v>
      </c>
      <c r="D6" s="7">
        <v>5</v>
      </c>
      <c r="E6" s="7">
        <v>6</v>
      </c>
      <c r="F6" s="8">
        <v>7</v>
      </c>
    </row>
    <row r="7" spans="1:16" x14ac:dyDescent="0.25">
      <c r="A7" s="25" t="s">
        <v>0</v>
      </c>
      <c r="B7" s="26"/>
      <c r="C7" s="26"/>
      <c r="D7" s="26"/>
      <c r="E7" s="26"/>
      <c r="F7" s="27"/>
    </row>
    <row r="8" spans="1:16" x14ac:dyDescent="0.25">
      <c r="A8" s="16" t="s">
        <v>1</v>
      </c>
      <c r="B8" s="17">
        <f t="shared" ref="B8:B20" si="0">SUM(D8:F8)</f>
        <v>308753.745</v>
      </c>
      <c r="C8" s="17"/>
      <c r="D8" s="17">
        <v>215.84325000000001</v>
      </c>
      <c r="E8" s="17">
        <v>308537.90175000002</v>
      </c>
      <c r="F8" s="17"/>
      <c r="G8" s="9"/>
      <c r="L8" s="9"/>
      <c r="M8" s="9"/>
      <c r="N8" s="9"/>
      <c r="O8" s="9"/>
      <c r="P8" s="9"/>
    </row>
    <row r="9" spans="1:16" x14ac:dyDescent="0.25">
      <c r="A9" s="18" t="s">
        <v>2</v>
      </c>
      <c r="B9" s="17">
        <f t="shared" si="0"/>
        <v>0</v>
      </c>
      <c r="C9" s="17"/>
      <c r="D9" s="17"/>
      <c r="E9" s="17"/>
      <c r="F9" s="17"/>
      <c r="G9" s="9"/>
      <c r="L9" s="9"/>
      <c r="M9" s="9"/>
      <c r="N9" s="9"/>
      <c r="O9" s="9"/>
      <c r="P9" s="9"/>
    </row>
    <row r="10" spans="1:16" x14ac:dyDescent="0.25">
      <c r="A10" s="18" t="s">
        <v>3</v>
      </c>
      <c r="B10" s="17">
        <f t="shared" si="0"/>
        <v>0</v>
      </c>
      <c r="C10" s="17"/>
      <c r="D10" s="17"/>
      <c r="E10" s="17"/>
      <c r="F10" s="17"/>
      <c r="G10" s="9"/>
      <c r="L10" s="9"/>
      <c r="M10" s="9"/>
      <c r="N10" s="9"/>
      <c r="O10" s="9"/>
      <c r="P10" s="9"/>
    </row>
    <row r="11" spans="1:16" x14ac:dyDescent="0.25">
      <c r="A11" s="18" t="s">
        <v>4</v>
      </c>
      <c r="B11" s="17">
        <f t="shared" si="0"/>
        <v>308753.745</v>
      </c>
      <c r="C11" s="17"/>
      <c r="D11" s="17">
        <v>215.84325000000001</v>
      </c>
      <c r="E11" s="17">
        <v>308537.90175000002</v>
      </c>
      <c r="F11" s="17"/>
      <c r="G11" s="9"/>
      <c r="L11" s="9"/>
      <c r="M11" s="9"/>
      <c r="N11" s="9"/>
      <c r="O11" s="9"/>
      <c r="P11" s="9"/>
    </row>
    <row r="12" spans="1:16" ht="31.5" x14ac:dyDescent="0.25">
      <c r="A12" s="16" t="s">
        <v>5</v>
      </c>
      <c r="B12" s="17">
        <f t="shared" si="0"/>
        <v>96461.750629682996</v>
      </c>
      <c r="C12" s="17"/>
      <c r="D12" s="17"/>
      <c r="E12" s="17">
        <v>215.84325000000001</v>
      </c>
      <c r="F12" s="17">
        <v>96245.907379682991</v>
      </c>
      <c r="G12" s="9"/>
      <c r="L12" s="9"/>
      <c r="M12" s="9"/>
      <c r="N12" s="9"/>
      <c r="O12" s="9"/>
      <c r="P12" s="9"/>
    </row>
    <row r="13" spans="1:16" x14ac:dyDescent="0.25">
      <c r="A13" s="18" t="s">
        <v>6</v>
      </c>
      <c r="B13" s="17">
        <f t="shared" si="0"/>
        <v>0</v>
      </c>
      <c r="C13" s="19"/>
      <c r="D13" s="20"/>
      <c r="E13" s="20"/>
      <c r="F13" s="20"/>
      <c r="G13" s="9"/>
      <c r="L13" s="9"/>
      <c r="M13" s="9"/>
      <c r="N13" s="9"/>
      <c r="O13" s="9"/>
      <c r="P13" s="9"/>
    </row>
    <row r="14" spans="1:16" x14ac:dyDescent="0.25">
      <c r="A14" s="18" t="s">
        <v>7</v>
      </c>
      <c r="B14" s="17">
        <f t="shared" si="0"/>
        <v>215.84325000000001</v>
      </c>
      <c r="C14" s="20"/>
      <c r="D14" s="19"/>
      <c r="E14" s="20">
        <v>215.84325000000001</v>
      </c>
      <c r="F14" s="20"/>
      <c r="G14" s="9"/>
      <c r="L14" s="9"/>
      <c r="M14" s="9"/>
      <c r="N14" s="9"/>
      <c r="O14" s="9"/>
      <c r="P14" s="9"/>
    </row>
    <row r="15" spans="1:16" x14ac:dyDescent="0.25">
      <c r="A15" s="18" t="s">
        <v>8</v>
      </c>
      <c r="B15" s="17">
        <f t="shared" si="0"/>
        <v>96245.907379682991</v>
      </c>
      <c r="C15" s="20"/>
      <c r="D15" s="20"/>
      <c r="E15" s="19"/>
      <c r="F15" s="20">
        <v>96245.907379682991</v>
      </c>
      <c r="G15" s="9"/>
      <c r="L15" s="9"/>
      <c r="M15" s="9"/>
      <c r="N15" s="9"/>
      <c r="O15" s="9"/>
      <c r="P15" s="9"/>
    </row>
    <row r="16" spans="1:16" x14ac:dyDescent="0.25">
      <c r="A16" s="18" t="s">
        <v>9</v>
      </c>
      <c r="B16" s="17">
        <f t="shared" si="0"/>
        <v>0</v>
      </c>
      <c r="C16" s="20"/>
      <c r="D16" s="20"/>
      <c r="E16" s="20"/>
      <c r="F16" s="19"/>
      <c r="G16" s="9"/>
      <c r="L16" s="9"/>
      <c r="M16" s="9"/>
      <c r="N16" s="9"/>
      <c r="O16" s="9"/>
      <c r="P16" s="9"/>
    </row>
    <row r="17" spans="1:16" x14ac:dyDescent="0.25">
      <c r="A17" s="16" t="s">
        <v>10</v>
      </c>
      <c r="B17" s="17">
        <f t="shared" si="0"/>
        <v>292035.42703999998</v>
      </c>
      <c r="C17" s="17"/>
      <c r="D17" s="17"/>
      <c r="E17" s="17">
        <v>198826.62614000001</v>
      </c>
      <c r="F17" s="17">
        <v>93208.800899999987</v>
      </c>
      <c r="G17" s="9"/>
      <c r="L17" s="9"/>
      <c r="M17" s="9"/>
      <c r="N17" s="9"/>
      <c r="O17" s="9"/>
      <c r="P17" s="9"/>
    </row>
    <row r="18" spans="1:16" x14ac:dyDescent="0.25">
      <c r="A18" s="16" t="s">
        <v>11</v>
      </c>
      <c r="B18" s="17">
        <f t="shared" si="0"/>
        <v>96461.750629682996</v>
      </c>
      <c r="C18" s="20"/>
      <c r="D18" s="20">
        <v>215.84325000000001</v>
      </c>
      <c r="E18" s="20">
        <v>96245.907379682991</v>
      </c>
      <c r="F18" s="20"/>
      <c r="G18" s="9"/>
      <c r="L18" s="9"/>
      <c r="M18" s="9"/>
      <c r="N18" s="9"/>
      <c r="O18" s="9"/>
      <c r="P18" s="9"/>
    </row>
    <row r="19" spans="1:16" x14ac:dyDescent="0.25">
      <c r="A19" s="16" t="s">
        <v>12</v>
      </c>
      <c r="B19" s="17">
        <f t="shared" si="0"/>
        <v>103.04574000000001</v>
      </c>
      <c r="C19" s="20"/>
      <c r="D19" s="20"/>
      <c r="E19" s="20">
        <v>103.04574000000001</v>
      </c>
      <c r="F19" s="20"/>
      <c r="G19" s="9"/>
      <c r="L19" s="9"/>
      <c r="M19" s="9"/>
      <c r="N19" s="9"/>
      <c r="O19" s="9"/>
      <c r="P19" s="9"/>
    </row>
    <row r="20" spans="1:16" ht="31.5" x14ac:dyDescent="0.25">
      <c r="A20" s="16" t="s">
        <v>19</v>
      </c>
      <c r="B20" s="17">
        <f t="shared" si="0"/>
        <v>16718.316999999992</v>
      </c>
      <c r="C20" s="20"/>
      <c r="D20" s="20"/>
      <c r="E20" s="20">
        <v>13681.210468317</v>
      </c>
      <c r="F20" s="20">
        <v>3037.1065316829922</v>
      </c>
      <c r="G20" s="9"/>
      <c r="L20" s="9"/>
      <c r="M20" s="9"/>
      <c r="N20" s="9"/>
      <c r="O20" s="9"/>
      <c r="P20" s="9"/>
    </row>
    <row r="21" spans="1:16" x14ac:dyDescent="0.25">
      <c r="A21" s="28" t="s">
        <v>14</v>
      </c>
      <c r="B21" s="26"/>
      <c r="C21" s="26"/>
      <c r="D21" s="26"/>
      <c r="E21" s="26"/>
      <c r="F21" s="29"/>
      <c r="G21" s="9"/>
      <c r="L21" s="9"/>
      <c r="M21" s="9"/>
      <c r="N21" s="9"/>
      <c r="O21" s="9"/>
      <c r="P21" s="9"/>
    </row>
    <row r="22" spans="1:16" x14ac:dyDescent="0.25">
      <c r="A22" s="16" t="s">
        <v>1</v>
      </c>
      <c r="B22" s="17">
        <f t="shared" ref="B22:B34" si="1">SUM(D22:F22)</f>
        <v>49.290189176245214</v>
      </c>
      <c r="C22" s="17"/>
      <c r="D22" s="17">
        <v>3.4457734674329506E-2</v>
      </c>
      <c r="E22" s="17">
        <v>49.255731441570887</v>
      </c>
      <c r="F22" s="21"/>
      <c r="G22" s="9"/>
      <c r="L22" s="9"/>
      <c r="M22" s="9"/>
      <c r="N22" s="9"/>
      <c r="O22" s="9"/>
      <c r="P22" s="9"/>
    </row>
    <row r="23" spans="1:16" x14ac:dyDescent="0.25">
      <c r="A23" s="18" t="s">
        <v>2</v>
      </c>
      <c r="B23" s="17">
        <f t="shared" si="1"/>
        <v>0</v>
      </c>
      <c r="C23" s="20"/>
      <c r="D23" s="20"/>
      <c r="E23" s="20"/>
      <c r="F23" s="20"/>
      <c r="G23" s="9"/>
      <c r="L23" s="9"/>
      <c r="M23" s="9"/>
      <c r="N23" s="9"/>
      <c r="O23" s="9"/>
      <c r="P23" s="9"/>
    </row>
    <row r="24" spans="1:16" x14ac:dyDescent="0.25">
      <c r="A24" s="18" t="s">
        <v>21</v>
      </c>
      <c r="B24" s="17">
        <f t="shared" si="1"/>
        <v>0</v>
      </c>
      <c r="C24" s="17"/>
      <c r="D24" s="17"/>
      <c r="E24" s="17"/>
      <c r="F24" s="17"/>
      <c r="G24" s="9"/>
      <c r="L24" s="9"/>
      <c r="M24" s="9"/>
      <c r="N24" s="9"/>
      <c r="O24" s="9"/>
      <c r="P24" s="9"/>
    </row>
    <row r="25" spans="1:16" x14ac:dyDescent="0.25">
      <c r="A25" s="18" t="s">
        <v>4</v>
      </c>
      <c r="B25" s="17">
        <f t="shared" si="1"/>
        <v>49.290189176245214</v>
      </c>
      <c r="C25" s="17"/>
      <c r="D25" s="17">
        <v>3.4457734674329506E-2</v>
      </c>
      <c r="E25" s="17">
        <v>49.255731441570887</v>
      </c>
      <c r="F25" s="17"/>
      <c r="G25" s="9"/>
      <c r="L25" s="9"/>
      <c r="M25" s="9"/>
      <c r="N25" s="9"/>
      <c r="O25" s="9"/>
      <c r="P25" s="9"/>
    </row>
    <row r="26" spans="1:16" ht="31.5" x14ac:dyDescent="0.25">
      <c r="A26" s="16" t="s">
        <v>5</v>
      </c>
      <c r="B26" s="17">
        <f t="shared" si="1"/>
        <v>15.12045773467433</v>
      </c>
      <c r="C26" s="17"/>
      <c r="D26" s="17"/>
      <c r="E26" s="17">
        <v>3.4457734674329506E-2</v>
      </c>
      <c r="F26" s="17">
        <v>15.086</v>
      </c>
      <c r="G26" s="9"/>
      <c r="L26" s="9"/>
      <c r="M26" s="9"/>
      <c r="N26" s="9"/>
      <c r="O26" s="9"/>
      <c r="P26" s="9"/>
    </row>
    <row r="27" spans="1:16" x14ac:dyDescent="0.25">
      <c r="A27" s="18" t="s">
        <v>6</v>
      </c>
      <c r="B27" s="17">
        <f t="shared" si="1"/>
        <v>0</v>
      </c>
      <c r="C27" s="19"/>
      <c r="D27" s="20"/>
      <c r="E27" s="20"/>
      <c r="F27" s="20"/>
      <c r="G27" s="9"/>
      <c r="L27" s="9"/>
      <c r="M27" s="9"/>
      <c r="N27" s="9"/>
      <c r="O27" s="9"/>
      <c r="P27" s="9"/>
    </row>
    <row r="28" spans="1:16" x14ac:dyDescent="0.25">
      <c r="A28" s="18" t="s">
        <v>7</v>
      </c>
      <c r="B28" s="17">
        <f t="shared" si="1"/>
        <v>3.4457734674329506E-2</v>
      </c>
      <c r="C28" s="20"/>
      <c r="D28" s="17"/>
      <c r="E28" s="20">
        <v>3.4457734674329506E-2</v>
      </c>
      <c r="F28" s="20"/>
      <c r="G28" s="9"/>
      <c r="L28" s="9"/>
      <c r="M28" s="9"/>
      <c r="N28" s="9"/>
      <c r="O28" s="9"/>
      <c r="P28" s="9"/>
    </row>
    <row r="29" spans="1:16" x14ac:dyDescent="0.25">
      <c r="A29" s="18" t="s">
        <v>8</v>
      </c>
      <c r="B29" s="17">
        <f t="shared" si="1"/>
        <v>15.086242620130905</v>
      </c>
      <c r="C29" s="20"/>
      <c r="D29" s="20"/>
      <c r="E29" s="19"/>
      <c r="F29" s="20">
        <v>15.086242620130905</v>
      </c>
      <c r="G29" s="9"/>
      <c r="L29" s="9"/>
      <c r="M29" s="9"/>
      <c r="N29" s="9"/>
      <c r="O29" s="9"/>
      <c r="P29" s="9"/>
    </row>
    <row r="30" spans="1:16" x14ac:dyDescent="0.25">
      <c r="A30" s="18" t="s">
        <v>9</v>
      </c>
      <c r="B30" s="17">
        <f t="shared" si="1"/>
        <v>0</v>
      </c>
      <c r="C30" s="20"/>
      <c r="D30" s="20"/>
      <c r="E30" s="20"/>
      <c r="F30" s="19"/>
      <c r="G30" s="9"/>
      <c r="L30" s="9"/>
      <c r="M30" s="9"/>
      <c r="N30" s="9"/>
      <c r="O30" s="9"/>
      <c r="P30" s="9"/>
    </row>
    <row r="31" spans="1:16" x14ac:dyDescent="0.25">
      <c r="A31" s="16" t="s">
        <v>10</v>
      </c>
      <c r="B31" s="17">
        <f t="shared" si="1"/>
        <v>46.605000000000004</v>
      </c>
      <c r="C31" s="17"/>
      <c r="D31" s="17"/>
      <c r="E31" s="17">
        <v>31.725000000000001</v>
      </c>
      <c r="F31" s="17">
        <v>14.88</v>
      </c>
      <c r="G31" s="9"/>
      <c r="L31" s="9"/>
      <c r="M31" s="9"/>
      <c r="N31" s="9"/>
      <c r="O31" s="9"/>
      <c r="P31" s="9"/>
    </row>
    <row r="32" spans="1:16" x14ac:dyDescent="0.25">
      <c r="A32" s="16" t="s">
        <v>11</v>
      </c>
      <c r="B32" s="17">
        <f t="shared" si="1"/>
        <v>15.120700354805235</v>
      </c>
      <c r="C32" s="20"/>
      <c r="D32" s="20">
        <v>3.4457734674329506E-2</v>
      </c>
      <c r="E32" s="20">
        <v>15.086242620130905</v>
      </c>
      <c r="F32" s="20"/>
      <c r="G32" s="9"/>
      <c r="L32" s="9"/>
      <c r="M32" s="9"/>
      <c r="N32" s="9"/>
      <c r="O32" s="9"/>
      <c r="P32" s="9"/>
    </row>
    <row r="33" spans="1:16" x14ac:dyDescent="0.25">
      <c r="A33" s="16" t="s">
        <v>12</v>
      </c>
      <c r="B33" s="17">
        <f t="shared" si="1"/>
        <v>1.6450469348659007E-2</v>
      </c>
      <c r="C33" s="20"/>
      <c r="D33" s="20"/>
      <c r="E33" s="20">
        <v>1.6450469348659007E-2</v>
      </c>
      <c r="F33" s="20"/>
      <c r="G33" s="9"/>
      <c r="L33" s="9"/>
      <c r="M33" s="9"/>
      <c r="N33" s="9"/>
      <c r="O33" s="9"/>
      <c r="P33" s="9"/>
    </row>
    <row r="34" spans="1:16" x14ac:dyDescent="0.25">
      <c r="A34" s="16" t="s">
        <v>20</v>
      </c>
      <c r="B34" s="17">
        <f t="shared" si="1"/>
        <v>2.6689524265644953</v>
      </c>
      <c r="C34" s="20"/>
      <c r="D34" s="20"/>
      <c r="E34" s="20">
        <v>2.462786572078544</v>
      </c>
      <c r="F34" s="20">
        <v>0.20616585448595121</v>
      </c>
      <c r="G34" s="9"/>
      <c r="L34" s="9"/>
      <c r="M34" s="9"/>
      <c r="N34" s="9"/>
      <c r="O34" s="9"/>
      <c r="P34" s="9"/>
    </row>
    <row r="36" spans="1:16" x14ac:dyDescent="0.25">
      <c r="A36" s="1" t="s">
        <v>24</v>
      </c>
      <c r="F36" s="2"/>
    </row>
    <row r="38" spans="1:16" x14ac:dyDescent="0.25">
      <c r="A38" s="10"/>
      <c r="B38" s="3"/>
      <c r="C38" s="3"/>
      <c r="D38" s="3"/>
      <c r="E38" s="3"/>
      <c r="F38" s="4"/>
    </row>
    <row r="39" spans="1:16" x14ac:dyDescent="0.25">
      <c r="A39" s="30" t="s">
        <v>15</v>
      </c>
      <c r="B39" s="22" t="s">
        <v>16</v>
      </c>
      <c r="C39" s="22" t="s">
        <v>17</v>
      </c>
      <c r="D39" s="22"/>
      <c r="E39" s="22"/>
      <c r="F39" s="24"/>
    </row>
    <row r="40" spans="1:16" x14ac:dyDescent="0.25">
      <c r="A40" s="31"/>
      <c r="B40" s="23"/>
      <c r="C40" s="11" t="s">
        <v>6</v>
      </c>
      <c r="D40" s="11" t="s">
        <v>7</v>
      </c>
      <c r="E40" s="11" t="s">
        <v>8</v>
      </c>
      <c r="F40" s="12" t="s">
        <v>18</v>
      </c>
    </row>
    <row r="41" spans="1:16" x14ac:dyDescent="0.25">
      <c r="A41" s="13">
        <v>1</v>
      </c>
      <c r="B41" s="14">
        <v>2</v>
      </c>
      <c r="C41" s="14">
        <v>4</v>
      </c>
      <c r="D41" s="14">
        <v>5</v>
      </c>
      <c r="E41" s="14">
        <v>6</v>
      </c>
      <c r="F41" s="15">
        <v>7</v>
      </c>
    </row>
    <row r="42" spans="1:16" x14ac:dyDescent="0.25">
      <c r="A42" s="25" t="s">
        <v>0</v>
      </c>
      <c r="B42" s="26"/>
      <c r="C42" s="26"/>
      <c r="D42" s="26"/>
      <c r="E42" s="26"/>
      <c r="F42" s="27"/>
    </row>
    <row r="43" spans="1:16" x14ac:dyDescent="0.25">
      <c r="A43" s="16" t="s">
        <v>1</v>
      </c>
      <c r="B43" s="17">
        <f t="shared" ref="B43:B55" si="2">SUM(D43:F43)</f>
        <v>66469.813999999998</v>
      </c>
      <c r="C43" s="17"/>
      <c r="D43" s="17">
        <v>943.52200000000005</v>
      </c>
      <c r="E43" s="17">
        <v>65526.292000000001</v>
      </c>
      <c r="F43" s="17"/>
    </row>
    <row r="44" spans="1:16" x14ac:dyDescent="0.25">
      <c r="A44" s="18" t="s">
        <v>2</v>
      </c>
      <c r="B44" s="17">
        <f t="shared" si="2"/>
        <v>0</v>
      </c>
      <c r="C44" s="20"/>
      <c r="D44" s="20"/>
      <c r="E44" s="20"/>
      <c r="F44" s="20"/>
    </row>
    <row r="45" spans="1:16" x14ac:dyDescent="0.25">
      <c r="A45" s="18" t="s">
        <v>3</v>
      </c>
      <c r="B45" s="17">
        <f t="shared" si="2"/>
        <v>0</v>
      </c>
      <c r="C45" s="17"/>
      <c r="D45" s="17"/>
      <c r="E45" s="17"/>
      <c r="F45" s="17"/>
    </row>
    <row r="46" spans="1:16" x14ac:dyDescent="0.25">
      <c r="A46" s="18" t="s">
        <v>4</v>
      </c>
      <c r="B46" s="17">
        <f t="shared" si="2"/>
        <v>66469.813999999998</v>
      </c>
      <c r="C46" s="17"/>
      <c r="D46" s="17">
        <v>943.52200000000005</v>
      </c>
      <c r="E46" s="17">
        <v>65526.292000000001</v>
      </c>
      <c r="F46" s="17"/>
    </row>
    <row r="47" spans="1:16" ht="31.5" x14ac:dyDescent="0.25">
      <c r="A47" s="16" t="s">
        <v>5</v>
      </c>
      <c r="B47" s="17">
        <f t="shared" si="2"/>
        <v>63190.448000000004</v>
      </c>
      <c r="C47" s="17"/>
      <c r="D47" s="17"/>
      <c r="E47" s="17"/>
      <c r="F47" s="17">
        <v>63190.448000000004</v>
      </c>
    </row>
    <row r="48" spans="1:16" x14ac:dyDescent="0.25">
      <c r="A48" s="18" t="s">
        <v>6</v>
      </c>
      <c r="B48" s="17">
        <f t="shared" si="2"/>
        <v>0</v>
      </c>
      <c r="C48" s="19"/>
      <c r="D48" s="20"/>
      <c r="E48" s="20"/>
      <c r="F48" s="20"/>
    </row>
    <row r="49" spans="1:6" x14ac:dyDescent="0.25">
      <c r="A49" s="18" t="s">
        <v>7</v>
      </c>
      <c r="B49" s="17">
        <f t="shared" si="2"/>
        <v>903.63</v>
      </c>
      <c r="C49" s="20"/>
      <c r="D49" s="19"/>
      <c r="E49" s="20"/>
      <c r="F49" s="20">
        <v>903.63</v>
      </c>
    </row>
    <row r="50" spans="1:6" x14ac:dyDescent="0.25">
      <c r="A50" s="18" t="s">
        <v>8</v>
      </c>
      <c r="B50" s="17">
        <f t="shared" si="2"/>
        <v>62286.818000000007</v>
      </c>
      <c r="C50" s="20"/>
      <c r="D50" s="20"/>
      <c r="E50" s="19"/>
      <c r="F50" s="20">
        <v>62286.818000000007</v>
      </c>
    </row>
    <row r="51" spans="1:6" x14ac:dyDescent="0.25">
      <c r="A51" s="18" t="s">
        <v>9</v>
      </c>
      <c r="B51" s="17">
        <f t="shared" si="2"/>
        <v>0</v>
      </c>
      <c r="C51" s="20"/>
      <c r="D51" s="20"/>
      <c r="E51" s="20"/>
      <c r="F51" s="19"/>
    </row>
    <row r="52" spans="1:6" x14ac:dyDescent="0.25">
      <c r="A52" s="16" t="s">
        <v>10</v>
      </c>
      <c r="B52" s="17">
        <f t="shared" si="2"/>
        <v>63176.19</v>
      </c>
      <c r="C52" s="17"/>
      <c r="D52" s="17"/>
      <c r="E52" s="17"/>
      <c r="F52" s="17">
        <v>63176.19</v>
      </c>
    </row>
    <row r="53" spans="1:6" x14ac:dyDescent="0.25">
      <c r="A53" s="16" t="s">
        <v>11</v>
      </c>
      <c r="B53" s="17">
        <f t="shared" si="2"/>
        <v>63190.448000000004</v>
      </c>
      <c r="C53" s="20"/>
      <c r="D53" s="20">
        <v>903.63</v>
      </c>
      <c r="E53" s="20">
        <v>62286.818000000007</v>
      </c>
      <c r="F53" s="20"/>
    </row>
    <row r="54" spans="1:6" x14ac:dyDescent="0.25">
      <c r="A54" s="16" t="s">
        <v>12</v>
      </c>
      <c r="B54" s="17">
        <f t="shared" si="2"/>
        <v>14.257999999999999</v>
      </c>
      <c r="C54" s="20"/>
      <c r="D54" s="20"/>
      <c r="E54" s="20"/>
      <c r="F54" s="20">
        <v>14.257999999999999</v>
      </c>
    </row>
    <row r="55" spans="1:6" x14ac:dyDescent="0.25">
      <c r="A55" s="16" t="s">
        <v>20</v>
      </c>
      <c r="B55" s="17">
        <f t="shared" si="2"/>
        <v>3279.366</v>
      </c>
      <c r="C55" s="20"/>
      <c r="D55" s="20">
        <v>39.892000000000053</v>
      </c>
      <c r="E55" s="20">
        <v>3239.4740000000002</v>
      </c>
      <c r="F55" s="20"/>
    </row>
    <row r="56" spans="1:6" x14ac:dyDescent="0.25">
      <c r="A56" s="32" t="s">
        <v>14</v>
      </c>
      <c r="B56" s="33"/>
      <c r="C56" s="33"/>
      <c r="D56" s="33"/>
      <c r="E56" s="33"/>
      <c r="F56" s="34"/>
    </row>
    <row r="57" spans="1:6" x14ac:dyDescent="0.25">
      <c r="A57" s="16" t="s">
        <v>1</v>
      </c>
      <c r="B57" s="17">
        <f t="shared" ref="B57:B69" si="3">SUM(D57:F57)</f>
        <v>10.611400702426565</v>
      </c>
      <c r="C57" s="17"/>
      <c r="D57" s="17">
        <v>0.15062611749680715</v>
      </c>
      <c r="E57" s="17">
        <v>10.460774584929757</v>
      </c>
      <c r="F57" s="17"/>
    </row>
    <row r="58" spans="1:6" x14ac:dyDescent="0.25">
      <c r="A58" s="18" t="s">
        <v>2</v>
      </c>
      <c r="B58" s="17">
        <f t="shared" si="3"/>
        <v>0</v>
      </c>
      <c r="C58" s="20"/>
      <c r="D58" s="20"/>
      <c r="E58" s="20"/>
      <c r="F58" s="20"/>
    </row>
    <row r="59" spans="1:6" x14ac:dyDescent="0.25">
      <c r="A59" s="18" t="s">
        <v>3</v>
      </c>
      <c r="B59" s="17">
        <f t="shared" si="3"/>
        <v>0</v>
      </c>
      <c r="C59" s="17"/>
      <c r="D59" s="17"/>
      <c r="E59" s="17"/>
      <c r="F59" s="17"/>
    </row>
    <row r="60" spans="1:6" x14ac:dyDescent="0.25">
      <c r="A60" s="18" t="s">
        <v>4</v>
      </c>
      <c r="B60" s="17">
        <f t="shared" si="3"/>
        <v>10.611400702426565</v>
      </c>
      <c r="C60" s="17"/>
      <c r="D60" s="17">
        <v>0.15062611749680715</v>
      </c>
      <c r="E60" s="17">
        <v>10.460774584929757</v>
      </c>
      <c r="F60" s="17"/>
    </row>
    <row r="61" spans="1:6" ht="31.5" x14ac:dyDescent="0.25">
      <c r="A61" s="16" t="s">
        <v>5</v>
      </c>
      <c r="B61" s="17">
        <f t="shared" si="3"/>
        <v>10.087999999999999</v>
      </c>
      <c r="C61" s="17"/>
      <c r="D61" s="17"/>
      <c r="E61" s="17"/>
      <c r="F61" s="17">
        <v>10.087999999999999</v>
      </c>
    </row>
    <row r="62" spans="1:6" x14ac:dyDescent="0.25">
      <c r="A62" s="18" t="s">
        <v>6</v>
      </c>
      <c r="B62" s="17">
        <f t="shared" si="3"/>
        <v>0</v>
      </c>
      <c r="C62" s="19"/>
      <c r="D62" s="20"/>
      <c r="E62" s="20"/>
      <c r="F62" s="20"/>
    </row>
    <row r="63" spans="1:6" x14ac:dyDescent="0.25">
      <c r="A63" s="18" t="s">
        <v>7</v>
      </c>
      <c r="B63" s="17">
        <f t="shared" si="3"/>
        <v>0.14425766283524905</v>
      </c>
      <c r="C63" s="20"/>
      <c r="D63" s="17"/>
      <c r="E63" s="20"/>
      <c r="F63" s="20">
        <v>0.14425766283524905</v>
      </c>
    </row>
    <row r="64" spans="1:6" x14ac:dyDescent="0.25">
      <c r="A64" s="18" t="s">
        <v>8</v>
      </c>
      <c r="B64" s="17">
        <f t="shared" si="3"/>
        <v>9.9436171775223503</v>
      </c>
      <c r="C64" s="20"/>
      <c r="D64" s="20"/>
      <c r="E64" s="19"/>
      <c r="F64" s="20">
        <v>9.9436171775223503</v>
      </c>
    </row>
    <row r="65" spans="1:6" x14ac:dyDescent="0.25">
      <c r="A65" s="18" t="s">
        <v>9</v>
      </c>
      <c r="B65" s="17">
        <f t="shared" si="3"/>
        <v>0</v>
      </c>
      <c r="C65" s="20"/>
      <c r="D65" s="20"/>
      <c r="E65" s="20"/>
      <c r="F65" s="19"/>
    </row>
    <row r="66" spans="1:6" x14ac:dyDescent="0.25">
      <c r="A66" s="16" t="s">
        <v>10</v>
      </c>
      <c r="B66" s="17">
        <f t="shared" si="3"/>
        <v>10.086</v>
      </c>
      <c r="C66" s="17"/>
      <c r="D66" s="17"/>
      <c r="E66" s="17"/>
      <c r="F66" s="17">
        <v>10.086</v>
      </c>
    </row>
    <row r="67" spans="1:6" x14ac:dyDescent="0.25">
      <c r="A67" s="16" t="s">
        <v>11</v>
      </c>
      <c r="B67" s="17">
        <f t="shared" si="3"/>
        <v>10.0878748403576</v>
      </c>
      <c r="C67" s="20"/>
      <c r="D67" s="20">
        <v>0.14425766283524905</v>
      </c>
      <c r="E67" s="20">
        <v>9.9436171775223503</v>
      </c>
      <c r="F67" s="20"/>
    </row>
    <row r="68" spans="1:6" x14ac:dyDescent="0.25">
      <c r="A68" s="16" t="s">
        <v>12</v>
      </c>
      <c r="B68" s="17">
        <f t="shared" si="3"/>
        <v>2.2761813537675603E-3</v>
      </c>
      <c r="C68" s="20"/>
      <c r="D68" s="20"/>
      <c r="E68" s="20"/>
      <c r="F68" s="20">
        <v>2.2761813537675603E-3</v>
      </c>
    </row>
    <row r="69" spans="1:6" ht="31.5" x14ac:dyDescent="0.25">
      <c r="A69" s="16" t="s">
        <v>13</v>
      </c>
      <c r="B69" s="17">
        <f t="shared" si="3"/>
        <v>0.52352586206896556</v>
      </c>
      <c r="C69" s="20"/>
      <c r="D69" s="20">
        <v>6.3684546615581181E-3</v>
      </c>
      <c r="E69" s="20">
        <v>0.51715740740740745</v>
      </c>
      <c r="F69" s="20"/>
    </row>
  </sheetData>
  <mergeCells count="10">
    <mergeCell ref="A39:A40"/>
    <mergeCell ref="B39:B40"/>
    <mergeCell ref="C39:F39"/>
    <mergeCell ref="A42:F42"/>
    <mergeCell ref="A56:F56"/>
    <mergeCell ref="A4:A5"/>
    <mergeCell ref="B4:B5"/>
    <mergeCell ref="C4:F4"/>
    <mergeCell ref="A7:F7"/>
    <mergeCell ref="A21:F21"/>
  </mergeCells>
  <dataValidations count="1">
    <dataValidation type="decimal" allowBlank="1" showErrorMessage="1" errorTitle="Ошибка" error="Допускается ввод только действительных чисел!" sqref="D20:F20 C43:F55 C57:F69 C8:C20 D8:F18 C22:F34" xr:uid="{00000000-0002-0000-0000-000000000000}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73DB-48CC-4D53-B7DC-6C80AAC22CAC}">
  <sheetPr>
    <pageSetUpPr fitToPage="1"/>
  </sheetPr>
  <dimension ref="A1:P69"/>
  <sheetViews>
    <sheetView zoomScale="90" zoomScaleNormal="90" workbookViewId="0">
      <selection activeCell="I14" sqref="I14"/>
    </sheetView>
  </sheetViews>
  <sheetFormatPr defaultColWidth="8.85546875" defaultRowHeight="15.75" x14ac:dyDescent="0.25"/>
  <cols>
    <col min="1" max="1" width="48.85546875" style="1" customWidth="1"/>
    <col min="2" max="2" width="19" style="1" customWidth="1"/>
    <col min="3" max="3" width="18.28515625" style="1" customWidth="1"/>
    <col min="4" max="4" width="17" style="1" customWidth="1"/>
    <col min="5" max="5" width="17.140625" style="1" customWidth="1"/>
    <col min="6" max="6" width="16" style="1" customWidth="1"/>
    <col min="7" max="7" width="14" style="1" customWidth="1"/>
    <col min="8" max="11" width="8.85546875" style="1"/>
    <col min="12" max="16" width="13.42578125" style="1" customWidth="1"/>
    <col min="17" max="16384" width="8.85546875" style="1"/>
  </cols>
  <sheetData>
    <row r="1" spans="1:16" x14ac:dyDescent="0.25">
      <c r="A1" s="1" t="s">
        <v>27</v>
      </c>
      <c r="F1" s="2" t="s">
        <v>22</v>
      </c>
    </row>
    <row r="3" spans="1:16" x14ac:dyDescent="0.25">
      <c r="A3" s="3"/>
      <c r="B3" s="3"/>
      <c r="C3" s="3"/>
      <c r="D3" s="3"/>
      <c r="E3" s="3"/>
      <c r="F3" s="4"/>
    </row>
    <row r="4" spans="1:16" ht="15" customHeight="1" x14ac:dyDescent="0.25">
      <c r="A4" s="22" t="s">
        <v>15</v>
      </c>
      <c r="B4" s="22" t="s">
        <v>16</v>
      </c>
      <c r="C4" s="22" t="s">
        <v>17</v>
      </c>
      <c r="D4" s="22"/>
      <c r="E4" s="22"/>
      <c r="F4" s="24"/>
    </row>
    <row r="5" spans="1:16" x14ac:dyDescent="0.25">
      <c r="A5" s="23"/>
      <c r="B5" s="23"/>
      <c r="C5" s="5" t="s">
        <v>6</v>
      </c>
      <c r="D5" s="5" t="s">
        <v>7</v>
      </c>
      <c r="E5" s="5" t="s">
        <v>8</v>
      </c>
      <c r="F5" s="6" t="s">
        <v>18</v>
      </c>
    </row>
    <row r="6" spans="1:16" x14ac:dyDescent="0.25">
      <c r="A6" s="7">
        <v>1</v>
      </c>
      <c r="B6" s="7">
        <v>3</v>
      </c>
      <c r="C6" s="7">
        <v>4</v>
      </c>
      <c r="D6" s="7">
        <v>5</v>
      </c>
      <c r="E6" s="7">
        <v>6</v>
      </c>
      <c r="F6" s="8">
        <v>7</v>
      </c>
    </row>
    <row r="7" spans="1:16" x14ac:dyDescent="0.25">
      <c r="A7" s="25" t="s">
        <v>0</v>
      </c>
      <c r="B7" s="26"/>
      <c r="C7" s="26"/>
      <c r="D7" s="26"/>
      <c r="E7" s="26"/>
      <c r="F7" s="27"/>
    </row>
    <row r="8" spans="1:16" x14ac:dyDescent="0.25">
      <c r="A8" s="16" t="s">
        <v>1</v>
      </c>
      <c r="B8" s="17">
        <f t="shared" ref="B8:B20" si="0">SUM(D8:F8)</f>
        <v>307897.94799999997</v>
      </c>
      <c r="C8" s="17"/>
      <c r="D8" s="17">
        <v>215.228767</v>
      </c>
      <c r="E8" s="17">
        <v>307682.71923299995</v>
      </c>
      <c r="F8" s="17"/>
      <c r="G8" s="9"/>
      <c r="L8" s="9"/>
      <c r="M8" s="9"/>
      <c r="N8" s="9"/>
      <c r="O8" s="9"/>
      <c r="P8" s="9"/>
    </row>
    <row r="9" spans="1:16" x14ac:dyDescent="0.25">
      <c r="A9" s="18" t="s">
        <v>2</v>
      </c>
      <c r="B9" s="17">
        <f t="shared" si="0"/>
        <v>0</v>
      </c>
      <c r="C9" s="17"/>
      <c r="D9" s="17"/>
      <c r="E9" s="17"/>
      <c r="F9" s="17"/>
      <c r="G9" s="9"/>
      <c r="L9" s="9"/>
      <c r="M9" s="9"/>
      <c r="N9" s="9"/>
      <c r="O9" s="9"/>
      <c r="P9" s="9"/>
    </row>
    <row r="10" spans="1:16" x14ac:dyDescent="0.25">
      <c r="A10" s="18" t="s">
        <v>3</v>
      </c>
      <c r="B10" s="17">
        <f t="shared" si="0"/>
        <v>0</v>
      </c>
      <c r="C10" s="17"/>
      <c r="D10" s="17"/>
      <c r="E10" s="17"/>
      <c r="F10" s="17"/>
      <c r="G10" s="9"/>
      <c r="L10" s="9"/>
      <c r="M10" s="9"/>
      <c r="N10" s="9"/>
      <c r="O10" s="9"/>
      <c r="P10" s="9"/>
    </row>
    <row r="11" spans="1:16" x14ac:dyDescent="0.25">
      <c r="A11" s="18" t="s">
        <v>4</v>
      </c>
      <c r="B11" s="17">
        <f t="shared" si="0"/>
        <v>307897.94799999997</v>
      </c>
      <c r="C11" s="17"/>
      <c r="D11" s="17">
        <v>215.228767</v>
      </c>
      <c r="E11" s="17">
        <v>307682.71923299995</v>
      </c>
      <c r="F11" s="17"/>
      <c r="G11" s="9"/>
      <c r="L11" s="9"/>
      <c r="M11" s="9"/>
      <c r="N11" s="9"/>
      <c r="O11" s="9"/>
      <c r="P11" s="9"/>
    </row>
    <row r="12" spans="1:16" ht="31.5" x14ac:dyDescent="0.25">
      <c r="A12" s="16" t="s">
        <v>5</v>
      </c>
      <c r="B12" s="17">
        <f t="shared" si="0"/>
        <v>102253.92846151498</v>
      </c>
      <c r="C12" s="17"/>
      <c r="D12" s="17"/>
      <c r="E12" s="17">
        <v>215.228767</v>
      </c>
      <c r="F12" s="17">
        <v>102038.69969451499</v>
      </c>
      <c r="G12" s="9"/>
      <c r="L12" s="9"/>
      <c r="M12" s="9"/>
      <c r="N12" s="9"/>
      <c r="O12" s="9"/>
      <c r="P12" s="9"/>
    </row>
    <row r="13" spans="1:16" x14ac:dyDescent="0.25">
      <c r="A13" s="18" t="s">
        <v>6</v>
      </c>
      <c r="B13" s="17">
        <f t="shared" si="0"/>
        <v>0</v>
      </c>
      <c r="C13" s="19"/>
      <c r="D13" s="20"/>
      <c r="E13" s="20"/>
      <c r="F13" s="20"/>
      <c r="G13" s="9"/>
      <c r="L13" s="9"/>
      <c r="M13" s="9"/>
      <c r="N13" s="9"/>
      <c r="O13" s="9"/>
      <c r="P13" s="9"/>
    </row>
    <row r="14" spans="1:16" x14ac:dyDescent="0.25">
      <c r="A14" s="18" t="s">
        <v>7</v>
      </c>
      <c r="B14" s="17">
        <f t="shared" si="0"/>
        <v>215.228767</v>
      </c>
      <c r="C14" s="20"/>
      <c r="D14" s="19"/>
      <c r="E14" s="20">
        <v>215.228767</v>
      </c>
      <c r="F14" s="20"/>
      <c r="G14" s="9"/>
      <c r="L14" s="9"/>
      <c r="M14" s="9"/>
      <c r="N14" s="9"/>
      <c r="O14" s="9"/>
      <c r="P14" s="9"/>
    </row>
    <row r="15" spans="1:16" x14ac:dyDescent="0.25">
      <c r="A15" s="18" t="s">
        <v>8</v>
      </c>
      <c r="B15" s="17">
        <f t="shared" si="0"/>
        <v>102706.5067</v>
      </c>
      <c r="C15" s="20"/>
      <c r="D15" s="20"/>
      <c r="E15" s="19"/>
      <c r="F15" s="20">
        <v>102706.5067</v>
      </c>
      <c r="G15" s="9"/>
      <c r="L15" s="9"/>
      <c r="M15" s="9"/>
      <c r="N15" s="9"/>
      <c r="O15" s="9"/>
      <c r="P15" s="9"/>
    </row>
    <row r="16" spans="1:16" x14ac:dyDescent="0.25">
      <c r="A16" s="18" t="s">
        <v>9</v>
      </c>
      <c r="B16" s="17">
        <f t="shared" si="0"/>
        <v>0</v>
      </c>
      <c r="C16" s="20"/>
      <c r="D16" s="20"/>
      <c r="E16" s="20"/>
      <c r="F16" s="19"/>
      <c r="G16" s="9"/>
      <c r="L16" s="9"/>
      <c r="M16" s="9"/>
      <c r="N16" s="9"/>
      <c r="O16" s="9"/>
      <c r="P16" s="9"/>
    </row>
    <row r="17" spans="1:16" x14ac:dyDescent="0.25">
      <c r="A17" s="16" t="s">
        <v>10</v>
      </c>
      <c r="B17" s="17">
        <f t="shared" si="0"/>
        <v>291193.32693999994</v>
      </c>
      <c r="C17" s="17"/>
      <c r="D17" s="17"/>
      <c r="E17" s="17">
        <v>192013.52593999999</v>
      </c>
      <c r="F17" s="17">
        <v>99179.800999999978</v>
      </c>
      <c r="G17" s="9"/>
      <c r="L17" s="9"/>
      <c r="M17" s="9"/>
      <c r="N17" s="9"/>
      <c r="O17" s="9"/>
      <c r="P17" s="9"/>
    </row>
    <row r="18" spans="1:16" x14ac:dyDescent="0.25">
      <c r="A18" s="16" t="s">
        <v>11</v>
      </c>
      <c r="B18" s="17">
        <f t="shared" si="0"/>
        <v>102921.73546699999</v>
      </c>
      <c r="C18" s="20"/>
      <c r="D18" s="20">
        <v>215.228767</v>
      </c>
      <c r="E18" s="20">
        <v>102706.5067</v>
      </c>
      <c r="F18" s="20"/>
      <c r="G18" s="9"/>
      <c r="L18" s="9"/>
      <c r="M18" s="9"/>
      <c r="N18" s="9"/>
      <c r="O18" s="9"/>
      <c r="P18" s="9"/>
    </row>
    <row r="19" spans="1:16" x14ac:dyDescent="0.25">
      <c r="A19" s="16" t="s">
        <v>12</v>
      </c>
      <c r="B19" s="17">
        <f t="shared" si="0"/>
        <v>113.17793999999999</v>
      </c>
      <c r="C19" s="20"/>
      <c r="D19" s="20"/>
      <c r="E19" s="20">
        <v>113.17793999999999</v>
      </c>
      <c r="F19" s="20"/>
      <c r="G19" s="9"/>
      <c r="L19" s="9"/>
      <c r="M19" s="9"/>
      <c r="N19" s="9"/>
      <c r="O19" s="9"/>
      <c r="P19" s="9"/>
    </row>
    <row r="20" spans="1:16" ht="31.5" x14ac:dyDescent="0.25">
      <c r="A20" s="16" t="s">
        <v>19</v>
      </c>
      <c r="B20" s="17">
        <f t="shared" si="0"/>
        <v>16704.620999999999</v>
      </c>
      <c r="C20" s="20"/>
      <c r="D20" s="20"/>
      <c r="E20" s="20">
        <v>13177.915300000001</v>
      </c>
      <c r="F20" s="20">
        <v>3526.7057</v>
      </c>
      <c r="G20" s="9"/>
      <c r="L20" s="9"/>
      <c r="M20" s="9"/>
      <c r="N20" s="9"/>
      <c r="O20" s="9"/>
      <c r="P20" s="9"/>
    </row>
    <row r="21" spans="1:16" x14ac:dyDescent="0.25">
      <c r="A21" s="28" t="s">
        <v>14</v>
      </c>
      <c r="B21" s="26"/>
      <c r="C21" s="26"/>
      <c r="D21" s="26"/>
      <c r="E21" s="26"/>
      <c r="F21" s="29"/>
      <c r="G21" s="9"/>
      <c r="L21" s="9"/>
      <c r="M21" s="9"/>
      <c r="N21" s="9"/>
      <c r="O21" s="9"/>
      <c r="P21" s="9"/>
    </row>
    <row r="22" spans="1:16" x14ac:dyDescent="0.25">
      <c r="A22" s="16" t="s">
        <v>1</v>
      </c>
      <c r="B22" s="17">
        <f t="shared" ref="B22:B34" si="1">SUM(D22:F22)</f>
        <v>49.153567688378025</v>
      </c>
      <c r="C22" s="17"/>
      <c r="D22" s="17">
        <v>3.4359637132822481E-2</v>
      </c>
      <c r="E22" s="17">
        <v>49.119208051245202</v>
      </c>
      <c r="F22" s="21"/>
      <c r="G22" s="9"/>
      <c r="L22" s="9"/>
      <c r="M22" s="9"/>
      <c r="N22" s="9"/>
      <c r="O22" s="9"/>
      <c r="P22" s="9"/>
    </row>
    <row r="23" spans="1:16" x14ac:dyDescent="0.25">
      <c r="A23" s="18" t="s">
        <v>2</v>
      </c>
      <c r="B23" s="17">
        <f t="shared" si="1"/>
        <v>0</v>
      </c>
      <c r="C23" s="20"/>
      <c r="D23" s="20"/>
      <c r="E23" s="20"/>
      <c r="F23" s="20"/>
      <c r="G23" s="9"/>
      <c r="L23" s="9"/>
      <c r="M23" s="9"/>
      <c r="N23" s="9"/>
      <c r="O23" s="9"/>
      <c r="P23" s="9"/>
    </row>
    <row r="24" spans="1:16" x14ac:dyDescent="0.25">
      <c r="A24" s="18" t="s">
        <v>21</v>
      </c>
      <c r="B24" s="17">
        <f t="shared" si="1"/>
        <v>0</v>
      </c>
      <c r="C24" s="17"/>
      <c r="D24" s="17"/>
      <c r="E24" s="17"/>
      <c r="F24" s="17"/>
      <c r="G24" s="9"/>
      <c r="L24" s="9"/>
      <c r="M24" s="9"/>
      <c r="N24" s="9"/>
      <c r="O24" s="9"/>
      <c r="P24" s="9"/>
    </row>
    <row r="25" spans="1:16" x14ac:dyDescent="0.25">
      <c r="A25" s="18" t="s">
        <v>4</v>
      </c>
      <c r="B25" s="17">
        <f t="shared" si="1"/>
        <v>49.153567688378025</v>
      </c>
      <c r="C25" s="17"/>
      <c r="D25" s="17">
        <v>3.4359637132822481E-2</v>
      </c>
      <c r="E25" s="17">
        <v>49.119208051245202</v>
      </c>
      <c r="F25" s="17"/>
      <c r="G25" s="9"/>
      <c r="L25" s="9"/>
      <c r="M25" s="9"/>
      <c r="N25" s="9"/>
      <c r="O25" s="9"/>
      <c r="P25" s="9"/>
    </row>
    <row r="26" spans="1:16" ht="31.5" x14ac:dyDescent="0.25">
      <c r="A26" s="16" t="s">
        <v>5</v>
      </c>
      <c r="B26" s="17">
        <f t="shared" si="1"/>
        <v>16.324062653498562</v>
      </c>
      <c r="C26" s="17"/>
      <c r="D26" s="17"/>
      <c r="E26" s="17">
        <v>3.4359637132822481E-2</v>
      </c>
      <c r="F26" s="17">
        <v>16.289703016365738</v>
      </c>
      <c r="G26" s="9"/>
      <c r="L26" s="9"/>
      <c r="M26" s="9"/>
      <c r="N26" s="9"/>
      <c r="O26" s="9"/>
      <c r="P26" s="9"/>
    </row>
    <row r="27" spans="1:16" x14ac:dyDescent="0.25">
      <c r="A27" s="18" t="s">
        <v>6</v>
      </c>
      <c r="B27" s="17">
        <f t="shared" si="1"/>
        <v>0</v>
      </c>
      <c r="C27" s="19"/>
      <c r="D27" s="20"/>
      <c r="E27" s="20"/>
      <c r="F27" s="20"/>
      <c r="G27" s="9"/>
      <c r="L27" s="9"/>
      <c r="M27" s="9"/>
      <c r="N27" s="9"/>
      <c r="O27" s="9"/>
      <c r="P27" s="9"/>
    </row>
    <row r="28" spans="1:16" x14ac:dyDescent="0.25">
      <c r="A28" s="18" t="s">
        <v>7</v>
      </c>
      <c r="B28" s="17">
        <f t="shared" si="1"/>
        <v>3.4359637132822481E-2</v>
      </c>
      <c r="C28" s="20"/>
      <c r="D28" s="17"/>
      <c r="E28" s="20">
        <v>3.4359637132822481E-2</v>
      </c>
      <c r="F28" s="20"/>
      <c r="G28" s="9"/>
      <c r="L28" s="9"/>
      <c r="M28" s="9"/>
      <c r="N28" s="9"/>
      <c r="O28" s="9"/>
      <c r="P28" s="9"/>
    </row>
    <row r="29" spans="1:16" x14ac:dyDescent="0.25">
      <c r="A29" s="18" t="s">
        <v>8</v>
      </c>
      <c r="B29" s="17">
        <f t="shared" si="1"/>
        <v>16.289703016365738</v>
      </c>
      <c r="C29" s="20"/>
      <c r="D29" s="20"/>
      <c r="E29" s="19"/>
      <c r="F29" s="20">
        <v>16.289703016365738</v>
      </c>
      <c r="G29" s="9"/>
      <c r="L29" s="9"/>
      <c r="M29" s="9"/>
      <c r="N29" s="9"/>
      <c r="O29" s="9"/>
      <c r="P29" s="9"/>
    </row>
    <row r="30" spans="1:16" x14ac:dyDescent="0.25">
      <c r="A30" s="18" t="s">
        <v>9</v>
      </c>
      <c r="B30" s="17">
        <f t="shared" si="1"/>
        <v>0</v>
      </c>
      <c r="C30" s="20"/>
      <c r="D30" s="20"/>
      <c r="E30" s="20"/>
      <c r="F30" s="19"/>
      <c r="G30" s="9"/>
      <c r="L30" s="9"/>
      <c r="M30" s="9"/>
      <c r="N30" s="9"/>
      <c r="O30" s="9"/>
      <c r="P30" s="9"/>
    </row>
    <row r="31" spans="1:16" x14ac:dyDescent="0.25">
      <c r="A31" s="16" t="s">
        <v>10</v>
      </c>
      <c r="B31" s="17">
        <f t="shared" si="1"/>
        <v>46.486801874201788</v>
      </c>
      <c r="C31" s="17"/>
      <c r="D31" s="17"/>
      <c r="E31" s="17">
        <v>30.65350030970626</v>
      </c>
      <c r="F31" s="17">
        <v>15.833301564495528</v>
      </c>
      <c r="G31" s="9"/>
      <c r="L31" s="9"/>
      <c r="M31" s="9"/>
      <c r="N31" s="9"/>
      <c r="O31" s="9"/>
      <c r="P31" s="9"/>
    </row>
    <row r="32" spans="1:16" x14ac:dyDescent="0.25">
      <c r="A32" s="16" t="s">
        <v>11</v>
      </c>
      <c r="B32" s="17">
        <f t="shared" si="1"/>
        <v>16.324062653498562</v>
      </c>
      <c r="C32" s="20"/>
      <c r="D32" s="20">
        <v>3.4359637132822481E-2</v>
      </c>
      <c r="E32" s="20">
        <v>16.289703016365738</v>
      </c>
      <c r="F32" s="20"/>
      <c r="G32" s="9"/>
      <c r="L32" s="9"/>
      <c r="M32" s="9"/>
      <c r="N32" s="9"/>
      <c r="O32" s="9"/>
      <c r="P32" s="9"/>
    </row>
    <row r="33" spans="1:16" x14ac:dyDescent="0.25">
      <c r="A33" s="16" t="s">
        <v>12</v>
      </c>
      <c r="B33" s="17">
        <f t="shared" si="1"/>
        <v>1.8067998084291187E-2</v>
      </c>
      <c r="C33" s="20"/>
      <c r="D33" s="20"/>
      <c r="E33" s="20">
        <v>1.8067998084291187E-2</v>
      </c>
      <c r="F33" s="20"/>
      <c r="G33" s="9"/>
      <c r="L33" s="9"/>
      <c r="M33" s="9"/>
      <c r="N33" s="9"/>
      <c r="O33" s="9"/>
      <c r="P33" s="9"/>
    </row>
    <row r="34" spans="1:16" x14ac:dyDescent="0.25">
      <c r="A34" s="16" t="s">
        <v>20</v>
      </c>
      <c r="B34" s="17">
        <f t="shared" si="1"/>
        <v>2.6667658045977007</v>
      </c>
      <c r="C34" s="20"/>
      <c r="D34" s="20"/>
      <c r="E34" s="20">
        <v>2.2103643623060338</v>
      </c>
      <c r="F34" s="20">
        <v>0.45640144229166707</v>
      </c>
      <c r="G34" s="9"/>
      <c r="L34" s="9"/>
      <c r="M34" s="9"/>
      <c r="N34" s="9"/>
      <c r="O34" s="9"/>
      <c r="P34" s="9"/>
    </row>
    <row r="36" spans="1:16" x14ac:dyDescent="0.25">
      <c r="A36" s="1" t="s">
        <v>28</v>
      </c>
      <c r="F36" s="2"/>
    </row>
    <row r="38" spans="1:16" x14ac:dyDescent="0.25">
      <c r="A38" s="10"/>
      <c r="B38" s="3"/>
      <c r="C38" s="3"/>
      <c r="D38" s="3"/>
      <c r="E38" s="3"/>
      <c r="F38" s="4"/>
    </row>
    <row r="39" spans="1:16" x14ac:dyDescent="0.25">
      <c r="A39" s="30" t="s">
        <v>15</v>
      </c>
      <c r="B39" s="22" t="s">
        <v>16</v>
      </c>
      <c r="C39" s="22" t="s">
        <v>17</v>
      </c>
      <c r="D39" s="22"/>
      <c r="E39" s="22"/>
      <c r="F39" s="24"/>
    </row>
    <row r="40" spans="1:16" x14ac:dyDescent="0.25">
      <c r="A40" s="31"/>
      <c r="B40" s="23"/>
      <c r="C40" s="11" t="s">
        <v>6</v>
      </c>
      <c r="D40" s="11" t="s">
        <v>7</v>
      </c>
      <c r="E40" s="11" t="s">
        <v>8</v>
      </c>
      <c r="F40" s="12" t="s">
        <v>18</v>
      </c>
    </row>
    <row r="41" spans="1:16" x14ac:dyDescent="0.25">
      <c r="A41" s="13">
        <v>1</v>
      </c>
      <c r="B41" s="14">
        <v>2</v>
      </c>
      <c r="C41" s="14">
        <v>4</v>
      </c>
      <c r="D41" s="14">
        <v>5</v>
      </c>
      <c r="E41" s="14">
        <v>6</v>
      </c>
      <c r="F41" s="15">
        <v>7</v>
      </c>
    </row>
    <row r="42" spans="1:16" x14ac:dyDescent="0.25">
      <c r="A42" s="25" t="s">
        <v>0</v>
      </c>
      <c r="B42" s="26"/>
      <c r="C42" s="26"/>
      <c r="D42" s="26"/>
      <c r="E42" s="26"/>
      <c r="F42" s="27"/>
    </row>
    <row r="43" spans="1:16" x14ac:dyDescent="0.25">
      <c r="A43" s="16" t="s">
        <v>1</v>
      </c>
      <c r="B43" s="17">
        <f t="shared" ref="B43:B55" si="2">SUM(D43:F43)</f>
        <v>69320.758437659984</v>
      </c>
      <c r="C43" s="17"/>
      <c r="D43" s="17">
        <v>890.923</v>
      </c>
      <c r="E43" s="17">
        <v>68429.835437659989</v>
      </c>
      <c r="F43" s="17"/>
    </row>
    <row r="44" spans="1:16" x14ac:dyDescent="0.25">
      <c r="A44" s="18" t="s">
        <v>2</v>
      </c>
      <c r="B44" s="17">
        <f t="shared" si="2"/>
        <v>536.91700000000003</v>
      </c>
      <c r="C44" s="20"/>
      <c r="D44" s="20"/>
      <c r="E44" s="20">
        <v>536.91700000000003</v>
      </c>
      <c r="F44" s="20"/>
    </row>
    <row r="45" spans="1:16" x14ac:dyDescent="0.25">
      <c r="A45" s="18" t="s">
        <v>3</v>
      </c>
      <c r="B45" s="17">
        <f t="shared" si="2"/>
        <v>0</v>
      </c>
      <c r="C45" s="17"/>
      <c r="D45" s="17"/>
      <c r="E45" s="17"/>
      <c r="F45" s="17"/>
    </row>
    <row r="46" spans="1:16" x14ac:dyDescent="0.25">
      <c r="A46" s="18" t="s">
        <v>4</v>
      </c>
      <c r="B46" s="17">
        <f t="shared" si="2"/>
        <v>68783.841437659983</v>
      </c>
      <c r="C46" s="17"/>
      <c r="D46" s="17">
        <v>890.923</v>
      </c>
      <c r="E46" s="17">
        <v>67892.918437659988</v>
      </c>
      <c r="F46" s="17"/>
    </row>
    <row r="47" spans="1:16" ht="31.5" x14ac:dyDescent="0.25">
      <c r="A47" s="16" t="s">
        <v>5</v>
      </c>
      <c r="B47" s="17">
        <f t="shared" si="2"/>
        <v>66022.415574309998</v>
      </c>
      <c r="C47" s="17"/>
      <c r="D47" s="17"/>
      <c r="E47" s="17"/>
      <c r="F47" s="17">
        <v>66022.415574309998</v>
      </c>
    </row>
    <row r="48" spans="1:16" x14ac:dyDescent="0.25">
      <c r="A48" s="18" t="s">
        <v>6</v>
      </c>
      <c r="B48" s="17">
        <f t="shared" si="2"/>
        <v>0</v>
      </c>
      <c r="C48" s="19"/>
      <c r="D48" s="20"/>
      <c r="E48" s="20"/>
      <c r="F48" s="20"/>
    </row>
    <row r="49" spans="1:6" x14ac:dyDescent="0.25">
      <c r="A49" s="18" t="s">
        <v>7</v>
      </c>
      <c r="B49" s="17">
        <f t="shared" si="2"/>
        <v>851.96</v>
      </c>
      <c r="C49" s="20"/>
      <c r="D49" s="19"/>
      <c r="E49" s="20"/>
      <c r="F49" s="20">
        <v>851.96</v>
      </c>
    </row>
    <row r="50" spans="1:6" x14ac:dyDescent="0.25">
      <c r="A50" s="18" t="s">
        <v>8</v>
      </c>
      <c r="B50" s="17">
        <f t="shared" si="2"/>
        <v>65170.455574309999</v>
      </c>
      <c r="C50" s="20"/>
      <c r="D50" s="20"/>
      <c r="E50" s="19"/>
      <c r="F50" s="20">
        <v>65170.455574309999</v>
      </c>
    </row>
    <row r="51" spans="1:6" x14ac:dyDescent="0.25">
      <c r="A51" s="18" t="s">
        <v>9</v>
      </c>
      <c r="B51" s="17">
        <f t="shared" si="2"/>
        <v>0</v>
      </c>
      <c r="C51" s="20"/>
      <c r="D51" s="20"/>
      <c r="E51" s="20"/>
      <c r="F51" s="19"/>
    </row>
    <row r="52" spans="1:6" x14ac:dyDescent="0.25">
      <c r="A52" s="16" t="s">
        <v>10</v>
      </c>
      <c r="B52" s="17">
        <f t="shared" si="2"/>
        <v>66010.680574309998</v>
      </c>
      <c r="C52" s="17"/>
      <c r="D52" s="17"/>
      <c r="E52" s="17"/>
      <c r="F52" s="17">
        <v>66010.680574309998</v>
      </c>
    </row>
    <row r="53" spans="1:6" x14ac:dyDescent="0.25">
      <c r="A53" s="16" t="s">
        <v>11</v>
      </c>
      <c r="B53" s="17">
        <f t="shared" si="2"/>
        <v>66022.415574309998</v>
      </c>
      <c r="C53" s="20"/>
      <c r="D53" s="20">
        <v>851.96</v>
      </c>
      <c r="E53" s="20">
        <v>65170.455574309999</v>
      </c>
      <c r="F53" s="20"/>
    </row>
    <row r="54" spans="1:6" x14ac:dyDescent="0.25">
      <c r="A54" s="16" t="s">
        <v>12</v>
      </c>
      <c r="B54" s="17">
        <f t="shared" si="2"/>
        <v>11.734999999999999</v>
      </c>
      <c r="C54" s="20"/>
      <c r="D54" s="20"/>
      <c r="E54" s="20"/>
      <c r="F54" s="20">
        <v>11.734999999999999</v>
      </c>
    </row>
    <row r="55" spans="1:6" x14ac:dyDescent="0.25">
      <c r="A55" s="16" t="s">
        <v>20</v>
      </c>
      <c r="B55" s="17">
        <f t="shared" si="2"/>
        <v>3298.3429000000001</v>
      </c>
      <c r="C55" s="20"/>
      <c r="D55" s="20">
        <v>38.963000000000001</v>
      </c>
      <c r="E55" s="20">
        <v>3259.3798999999999</v>
      </c>
      <c r="F55" s="20"/>
    </row>
    <row r="56" spans="1:6" x14ac:dyDescent="0.25">
      <c r="A56" s="32" t="s">
        <v>14</v>
      </c>
      <c r="B56" s="33"/>
      <c r="C56" s="33"/>
      <c r="D56" s="33"/>
      <c r="E56" s="33"/>
      <c r="F56" s="34"/>
    </row>
    <row r="57" spans="1:6" x14ac:dyDescent="0.25">
      <c r="A57" s="16" t="s">
        <v>1</v>
      </c>
      <c r="B57" s="17">
        <f t="shared" ref="B57:B69" si="3">SUM(D57:F57)</f>
        <v>11.066229086845466</v>
      </c>
      <c r="C57" s="17"/>
      <c r="D57" s="17">
        <v>0.14222908684546615</v>
      </c>
      <c r="E57" s="17">
        <v>10.923999999999999</v>
      </c>
      <c r="F57" s="17"/>
    </row>
    <row r="58" spans="1:6" x14ac:dyDescent="0.25">
      <c r="A58" s="18" t="s">
        <v>2</v>
      </c>
      <c r="B58" s="17">
        <f t="shared" si="3"/>
        <v>8.5714719029374206E-2</v>
      </c>
      <c r="C58" s="20"/>
      <c r="D58" s="20"/>
      <c r="E58" s="20">
        <v>8.5714719029374206E-2</v>
      </c>
      <c r="F58" s="20"/>
    </row>
    <row r="59" spans="1:6" x14ac:dyDescent="0.25">
      <c r="A59" s="18" t="s">
        <v>3</v>
      </c>
      <c r="B59" s="17">
        <f t="shared" si="3"/>
        <v>0</v>
      </c>
      <c r="C59" s="17"/>
      <c r="D59" s="17"/>
      <c r="E59" s="17"/>
      <c r="F59" s="17"/>
    </row>
    <row r="60" spans="1:6" x14ac:dyDescent="0.25">
      <c r="A60" s="18" t="s">
        <v>4</v>
      </c>
      <c r="B60" s="17">
        <f t="shared" si="3"/>
        <v>10.980817598604723</v>
      </c>
      <c r="C60" s="17"/>
      <c r="D60" s="17">
        <v>0.14222908684546615</v>
      </c>
      <c r="E60" s="17">
        <v>10.838588511759257</v>
      </c>
      <c r="F60" s="17"/>
    </row>
    <row r="61" spans="1:6" ht="31.5" x14ac:dyDescent="0.25">
      <c r="A61" s="16" t="s">
        <v>5</v>
      </c>
      <c r="B61" s="17">
        <f t="shared" si="3"/>
        <v>10.539976943536079</v>
      </c>
      <c r="C61" s="17"/>
      <c r="D61" s="17"/>
      <c r="E61" s="17"/>
      <c r="F61" s="17">
        <v>10.539976943536079</v>
      </c>
    </row>
    <row r="62" spans="1:6" x14ac:dyDescent="0.25">
      <c r="A62" s="18" t="s">
        <v>6</v>
      </c>
      <c r="B62" s="17">
        <f t="shared" si="3"/>
        <v>0</v>
      </c>
      <c r="C62" s="19"/>
      <c r="D62" s="20"/>
      <c r="E62" s="20"/>
      <c r="F62" s="20"/>
    </row>
    <row r="63" spans="1:6" x14ac:dyDescent="0.25">
      <c r="A63" s="18" t="s">
        <v>7</v>
      </c>
      <c r="B63" s="17">
        <f t="shared" si="3"/>
        <v>0.13600893997445723</v>
      </c>
      <c r="C63" s="20"/>
      <c r="D63" s="17"/>
      <c r="E63" s="20"/>
      <c r="F63" s="20">
        <v>0.13600893997445723</v>
      </c>
    </row>
    <row r="64" spans="1:6" x14ac:dyDescent="0.25">
      <c r="A64" s="18" t="s">
        <v>8</v>
      </c>
      <c r="B64" s="17">
        <f t="shared" si="3"/>
        <v>10.403968003561621</v>
      </c>
      <c r="C64" s="20"/>
      <c r="D64" s="20"/>
      <c r="E64" s="19"/>
      <c r="F64" s="20">
        <v>10.403968003561621</v>
      </c>
    </row>
    <row r="65" spans="1:6" x14ac:dyDescent="0.25">
      <c r="A65" s="18" t="s">
        <v>9</v>
      </c>
      <c r="B65" s="17">
        <f t="shared" si="3"/>
        <v>0</v>
      </c>
      <c r="C65" s="20"/>
      <c r="D65" s="20"/>
      <c r="E65" s="20"/>
      <c r="F65" s="19"/>
    </row>
    <row r="66" spans="1:6" x14ac:dyDescent="0.25">
      <c r="A66" s="16" t="s">
        <v>10</v>
      </c>
      <c r="B66" s="17">
        <f t="shared" si="3"/>
        <v>10.539976943536079</v>
      </c>
      <c r="C66" s="17"/>
      <c r="D66" s="17"/>
      <c r="E66" s="17"/>
      <c r="F66" s="17">
        <v>10.539976943536079</v>
      </c>
    </row>
    <row r="67" spans="1:6" x14ac:dyDescent="0.25">
      <c r="A67" s="16" t="s">
        <v>11</v>
      </c>
      <c r="B67" s="17">
        <f t="shared" si="3"/>
        <v>10.539976943536079</v>
      </c>
      <c r="C67" s="20"/>
      <c r="D67" s="20">
        <v>0.13600893997445723</v>
      </c>
      <c r="E67" s="20">
        <v>10.403968003561621</v>
      </c>
      <c r="F67" s="20"/>
    </row>
    <row r="68" spans="1:6" x14ac:dyDescent="0.25">
      <c r="A68" s="16" t="s">
        <v>12</v>
      </c>
      <c r="B68" s="17">
        <f t="shared" si="3"/>
        <v>1.8734035759897828E-3</v>
      </c>
      <c r="C68" s="20"/>
      <c r="D68" s="20"/>
      <c r="E68" s="20"/>
      <c r="F68" s="20">
        <v>1.8734035759897828E-3</v>
      </c>
    </row>
    <row r="69" spans="1:6" ht="31.5" x14ac:dyDescent="0.25">
      <c r="A69" s="16" t="s">
        <v>13</v>
      </c>
      <c r="B69" s="17">
        <f t="shared" si="3"/>
        <v>0.52655537994891444</v>
      </c>
      <c r="C69" s="20"/>
      <c r="D69" s="20">
        <v>6.2201468710089405E-3</v>
      </c>
      <c r="E69" s="20">
        <v>0.52033523307790552</v>
      </c>
      <c r="F69" s="20"/>
    </row>
  </sheetData>
  <mergeCells count="10">
    <mergeCell ref="A42:F42"/>
    <mergeCell ref="A56:F56"/>
    <mergeCell ref="A4:A5"/>
    <mergeCell ref="B4:B5"/>
    <mergeCell ref="C4:F4"/>
    <mergeCell ref="A7:F7"/>
    <mergeCell ref="A21:F21"/>
    <mergeCell ref="A39:A40"/>
    <mergeCell ref="B39:B40"/>
    <mergeCell ref="C39:F39"/>
  </mergeCells>
  <dataValidations count="1">
    <dataValidation type="decimal" allowBlank="1" showErrorMessage="1" errorTitle="Ошибка" error="Допускается ввод только действительных чисел!" sqref="D20:F20 C43:F55 C22:F34 C8:C20 D8:F18 C57:F69" xr:uid="{7FB7EB77-E4D6-4848-A0D1-9CFCB46FBA8A}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9"/>
  <sheetViews>
    <sheetView zoomScale="90" zoomScaleNormal="90" workbookViewId="0">
      <selection activeCell="J15" sqref="J15"/>
    </sheetView>
  </sheetViews>
  <sheetFormatPr defaultColWidth="8.85546875" defaultRowHeight="15.75" x14ac:dyDescent="0.25"/>
  <cols>
    <col min="1" max="1" width="48.85546875" style="1" customWidth="1"/>
    <col min="2" max="2" width="19" style="1" customWidth="1"/>
    <col min="3" max="3" width="18.28515625" style="1" customWidth="1"/>
    <col min="4" max="4" width="17" style="1" customWidth="1"/>
    <col min="5" max="5" width="17.140625" style="1" customWidth="1"/>
    <col min="6" max="6" width="16" style="1" customWidth="1"/>
    <col min="7" max="7" width="14" style="1" customWidth="1"/>
    <col min="8" max="11" width="8.85546875" style="1"/>
    <col min="12" max="16" width="13.42578125" style="1" customWidth="1"/>
    <col min="17" max="16384" width="8.85546875" style="1"/>
  </cols>
  <sheetData>
    <row r="1" spans="1:16" x14ac:dyDescent="0.25">
      <c r="A1" s="1" t="s">
        <v>26</v>
      </c>
      <c r="F1" s="2" t="s">
        <v>22</v>
      </c>
    </row>
    <row r="3" spans="1:16" x14ac:dyDescent="0.25">
      <c r="A3" s="3"/>
      <c r="B3" s="3"/>
      <c r="C3" s="3"/>
      <c r="D3" s="3"/>
      <c r="E3" s="3"/>
      <c r="F3" s="4"/>
    </row>
    <row r="4" spans="1:16" ht="15" customHeight="1" x14ac:dyDescent="0.25">
      <c r="A4" s="22" t="s">
        <v>15</v>
      </c>
      <c r="B4" s="22" t="s">
        <v>16</v>
      </c>
      <c r="C4" s="22" t="s">
        <v>17</v>
      </c>
      <c r="D4" s="22"/>
      <c r="E4" s="22"/>
      <c r="F4" s="24"/>
    </row>
    <row r="5" spans="1:16" x14ac:dyDescent="0.25">
      <c r="A5" s="23"/>
      <c r="B5" s="23"/>
      <c r="C5" s="5" t="s">
        <v>6</v>
      </c>
      <c r="D5" s="5" t="s">
        <v>7</v>
      </c>
      <c r="E5" s="5" t="s">
        <v>8</v>
      </c>
      <c r="F5" s="6" t="s">
        <v>18</v>
      </c>
    </row>
    <row r="6" spans="1:16" x14ac:dyDescent="0.25">
      <c r="A6" s="7">
        <v>1</v>
      </c>
      <c r="B6" s="7">
        <v>3</v>
      </c>
      <c r="C6" s="7">
        <v>4</v>
      </c>
      <c r="D6" s="7">
        <v>5</v>
      </c>
      <c r="E6" s="7">
        <v>6</v>
      </c>
      <c r="F6" s="8">
        <v>7</v>
      </c>
    </row>
    <row r="7" spans="1:16" x14ac:dyDescent="0.25">
      <c r="A7" s="25" t="s">
        <v>0</v>
      </c>
      <c r="B7" s="26"/>
      <c r="C7" s="26"/>
      <c r="D7" s="26"/>
      <c r="E7" s="26"/>
      <c r="F7" s="27"/>
    </row>
    <row r="8" spans="1:16" x14ac:dyDescent="0.25">
      <c r="A8" s="16" t="s">
        <v>1</v>
      </c>
      <c r="B8" s="17">
        <f t="shared" ref="B8:B20" si="0">SUM(D8:F8)</f>
        <v>316643.51799999998</v>
      </c>
      <c r="C8" s="17"/>
      <c r="D8" s="17">
        <v>185.28899999999999</v>
      </c>
      <c r="E8" s="17">
        <v>316458.22899999999</v>
      </c>
      <c r="F8" s="17"/>
      <c r="G8" s="9"/>
      <c r="L8" s="9"/>
      <c r="M8" s="9"/>
      <c r="N8" s="9"/>
      <c r="O8" s="9"/>
      <c r="P8" s="9"/>
    </row>
    <row r="9" spans="1:16" x14ac:dyDescent="0.25">
      <c r="A9" s="18" t="s">
        <v>2</v>
      </c>
      <c r="B9" s="17">
        <f t="shared" si="0"/>
        <v>6.3380000000000001</v>
      </c>
      <c r="C9" s="17"/>
      <c r="D9" s="17">
        <v>6.3380000000000001</v>
      </c>
      <c r="E9" s="17"/>
      <c r="F9" s="17"/>
      <c r="G9" s="9"/>
      <c r="L9" s="9"/>
      <c r="M9" s="9"/>
      <c r="N9" s="9"/>
      <c r="O9" s="9"/>
      <c r="P9" s="9"/>
    </row>
    <row r="10" spans="1:16" x14ac:dyDescent="0.25">
      <c r="A10" s="18" t="s">
        <v>3</v>
      </c>
      <c r="B10" s="17">
        <f t="shared" si="0"/>
        <v>0</v>
      </c>
      <c r="C10" s="17"/>
      <c r="D10" s="17"/>
      <c r="E10" s="17"/>
      <c r="F10" s="17"/>
      <c r="G10" s="9"/>
      <c r="L10" s="9"/>
      <c r="M10" s="9"/>
      <c r="N10" s="9"/>
      <c r="O10" s="9"/>
      <c r="P10" s="9"/>
    </row>
    <row r="11" spans="1:16" x14ac:dyDescent="0.25">
      <c r="A11" s="18" t="s">
        <v>4</v>
      </c>
      <c r="B11" s="17">
        <f t="shared" si="0"/>
        <v>316637.18</v>
      </c>
      <c r="C11" s="17"/>
      <c r="D11" s="17">
        <v>178.95099999999999</v>
      </c>
      <c r="E11" s="17">
        <v>316458.22899999999</v>
      </c>
      <c r="F11" s="17"/>
      <c r="G11" s="9"/>
      <c r="L11" s="9"/>
      <c r="M11" s="9"/>
      <c r="N11" s="9"/>
      <c r="O11" s="9"/>
      <c r="P11" s="9"/>
    </row>
    <row r="12" spans="1:16" ht="31.5" x14ac:dyDescent="0.25">
      <c r="A12" s="16" t="s">
        <v>5</v>
      </c>
      <c r="B12" s="17">
        <f t="shared" si="0"/>
        <v>119115.09600000001</v>
      </c>
      <c r="C12" s="17"/>
      <c r="D12" s="17"/>
      <c r="E12" s="17">
        <v>171.69900000000001</v>
      </c>
      <c r="F12" s="17">
        <v>118943.39700000001</v>
      </c>
      <c r="G12" s="9"/>
      <c r="L12" s="9"/>
      <c r="M12" s="9"/>
      <c r="N12" s="9"/>
      <c r="O12" s="9"/>
      <c r="P12" s="9"/>
    </row>
    <row r="13" spans="1:16" x14ac:dyDescent="0.25">
      <c r="A13" s="18" t="s">
        <v>6</v>
      </c>
      <c r="B13" s="17">
        <f t="shared" si="0"/>
        <v>0</v>
      </c>
      <c r="C13" s="19"/>
      <c r="D13" s="20"/>
      <c r="E13" s="20"/>
      <c r="F13" s="20"/>
      <c r="G13" s="9"/>
      <c r="L13" s="9"/>
      <c r="M13" s="9"/>
      <c r="N13" s="9"/>
      <c r="O13" s="9"/>
      <c r="P13" s="9"/>
    </row>
    <row r="14" spans="1:16" x14ac:dyDescent="0.25">
      <c r="A14" s="18" t="s">
        <v>7</v>
      </c>
      <c r="B14" s="17">
        <f t="shared" si="0"/>
        <v>171.69900000000001</v>
      </c>
      <c r="C14" s="20"/>
      <c r="D14" s="19"/>
      <c r="E14" s="20">
        <v>171.69900000000001</v>
      </c>
      <c r="F14" s="20"/>
      <c r="G14" s="9"/>
      <c r="L14" s="9"/>
      <c r="M14" s="9"/>
      <c r="N14" s="9"/>
      <c r="O14" s="9"/>
      <c r="P14" s="9"/>
    </row>
    <row r="15" spans="1:16" x14ac:dyDescent="0.25">
      <c r="A15" s="18" t="s">
        <v>8</v>
      </c>
      <c r="B15" s="17">
        <f t="shared" si="0"/>
        <v>118943.39700000001</v>
      </c>
      <c r="C15" s="20"/>
      <c r="D15" s="20"/>
      <c r="E15" s="19"/>
      <c r="F15" s="20">
        <v>118943.39700000001</v>
      </c>
      <c r="G15" s="9"/>
      <c r="L15" s="9"/>
      <c r="M15" s="9"/>
      <c r="N15" s="9"/>
      <c r="O15" s="9"/>
      <c r="P15" s="9"/>
    </row>
    <row r="16" spans="1:16" x14ac:dyDescent="0.25">
      <c r="A16" s="18" t="s">
        <v>9</v>
      </c>
      <c r="B16" s="17">
        <f t="shared" si="0"/>
        <v>0</v>
      </c>
      <c r="C16" s="20"/>
      <c r="D16" s="20"/>
      <c r="E16" s="20"/>
      <c r="F16" s="19"/>
      <c r="G16" s="9"/>
      <c r="L16" s="9"/>
      <c r="M16" s="9"/>
      <c r="N16" s="9"/>
      <c r="O16" s="9"/>
      <c r="P16" s="9"/>
    </row>
    <row r="17" spans="1:16" x14ac:dyDescent="0.25">
      <c r="A17" s="16" t="s">
        <v>10</v>
      </c>
      <c r="B17" s="17">
        <f t="shared" si="0"/>
        <v>297323.40170000005</v>
      </c>
      <c r="C17" s="17"/>
      <c r="D17" s="17"/>
      <c r="E17" s="17">
        <v>186531.3327</v>
      </c>
      <c r="F17" s="17">
        <v>110792.06900000002</v>
      </c>
      <c r="G17" s="9"/>
      <c r="L17" s="9"/>
      <c r="M17" s="9"/>
      <c r="N17" s="9"/>
      <c r="O17" s="9"/>
      <c r="P17" s="9"/>
    </row>
    <row r="18" spans="1:16" x14ac:dyDescent="0.25">
      <c r="A18" s="16" t="s">
        <v>11</v>
      </c>
      <c r="B18" s="17">
        <f t="shared" si="0"/>
        <v>119115.09600000001</v>
      </c>
      <c r="C18" s="20"/>
      <c r="D18" s="20">
        <v>171.69900000000001</v>
      </c>
      <c r="E18" s="20">
        <v>118943.39700000001</v>
      </c>
      <c r="F18" s="20"/>
      <c r="G18" s="9"/>
      <c r="L18" s="9"/>
      <c r="M18" s="9"/>
      <c r="N18" s="9"/>
      <c r="O18" s="9"/>
      <c r="P18" s="9"/>
    </row>
    <row r="19" spans="1:16" x14ac:dyDescent="0.25">
      <c r="A19" s="16" t="s">
        <v>12</v>
      </c>
      <c r="B19" s="17">
        <f t="shared" si="0"/>
        <v>113.6923</v>
      </c>
      <c r="C19" s="20"/>
      <c r="D19" s="20"/>
      <c r="E19" s="20">
        <v>113.6923</v>
      </c>
      <c r="F19" s="20"/>
      <c r="G19" s="9"/>
      <c r="L19" s="9"/>
      <c r="M19" s="9"/>
      <c r="N19" s="9"/>
      <c r="O19" s="9"/>
      <c r="P19" s="9"/>
    </row>
    <row r="20" spans="1:16" ht="31.5" x14ac:dyDescent="0.25">
      <c r="A20" s="16" t="s">
        <v>19</v>
      </c>
      <c r="B20" s="17">
        <f t="shared" si="0"/>
        <v>19206.424299999999</v>
      </c>
      <c r="C20" s="20"/>
      <c r="D20" s="20">
        <v>13.59</v>
      </c>
      <c r="E20" s="20">
        <v>11041.506300000001</v>
      </c>
      <c r="F20" s="20">
        <v>8151.3279999999995</v>
      </c>
      <c r="G20" s="9"/>
      <c r="L20" s="9"/>
      <c r="M20" s="9"/>
      <c r="N20" s="9"/>
      <c r="O20" s="9"/>
      <c r="P20" s="9"/>
    </row>
    <row r="21" spans="1:16" x14ac:dyDescent="0.25">
      <c r="A21" s="28" t="s">
        <v>14</v>
      </c>
      <c r="B21" s="26"/>
      <c r="C21" s="26"/>
      <c r="D21" s="26"/>
      <c r="E21" s="26"/>
      <c r="F21" s="29"/>
      <c r="G21" s="9"/>
      <c r="L21" s="9"/>
      <c r="M21" s="9"/>
      <c r="N21" s="9"/>
      <c r="O21" s="9"/>
      <c r="P21" s="9"/>
    </row>
    <row r="22" spans="1:16" x14ac:dyDescent="0.25">
      <c r="A22" s="16" t="s">
        <v>1</v>
      </c>
      <c r="B22" s="17">
        <f t="shared" ref="B22:B34" si="1">SUM(D22:F22)</f>
        <v>610.10291000000007</v>
      </c>
      <c r="C22" s="17"/>
      <c r="D22" s="17">
        <v>0.35679999999999995</v>
      </c>
      <c r="E22" s="17">
        <v>609.74611000000004</v>
      </c>
      <c r="F22" s="21"/>
      <c r="G22" s="9"/>
      <c r="L22" s="9"/>
      <c r="M22" s="9"/>
      <c r="N22" s="9"/>
      <c r="O22" s="9"/>
      <c r="P22" s="9"/>
    </row>
    <row r="23" spans="1:16" x14ac:dyDescent="0.25">
      <c r="A23" s="18" t="s">
        <v>2</v>
      </c>
      <c r="B23" s="17">
        <f t="shared" si="1"/>
        <v>1.2E-2</v>
      </c>
      <c r="C23" s="20"/>
      <c r="D23" s="20">
        <v>1.2E-2</v>
      </c>
      <c r="E23" s="20"/>
      <c r="F23" s="20"/>
      <c r="G23" s="9"/>
      <c r="L23" s="9"/>
      <c r="M23" s="9"/>
      <c r="N23" s="9"/>
      <c r="O23" s="9"/>
      <c r="P23" s="9"/>
    </row>
    <row r="24" spans="1:16" x14ac:dyDescent="0.25">
      <c r="A24" s="18" t="s">
        <v>21</v>
      </c>
      <c r="B24" s="17">
        <f t="shared" si="1"/>
        <v>0</v>
      </c>
      <c r="C24" s="17"/>
      <c r="D24" s="17"/>
      <c r="E24" s="17"/>
      <c r="F24" s="17"/>
      <c r="G24" s="9"/>
      <c r="L24" s="9"/>
      <c r="M24" s="9"/>
      <c r="N24" s="9"/>
      <c r="O24" s="9"/>
      <c r="P24" s="9"/>
    </row>
    <row r="25" spans="1:16" x14ac:dyDescent="0.25">
      <c r="A25" s="18" t="s">
        <v>4</v>
      </c>
      <c r="B25" s="17">
        <f t="shared" si="1"/>
        <v>610.09091000000001</v>
      </c>
      <c r="C25" s="17"/>
      <c r="D25" s="17">
        <v>0.34479999999999994</v>
      </c>
      <c r="E25" s="17">
        <v>609.74611000000004</v>
      </c>
      <c r="F25" s="17"/>
      <c r="G25" s="9"/>
      <c r="L25" s="9"/>
      <c r="M25" s="9"/>
      <c r="N25" s="9"/>
      <c r="O25" s="9"/>
      <c r="P25" s="9"/>
    </row>
    <row r="26" spans="1:16" ht="31.5" x14ac:dyDescent="0.25">
      <c r="A26" s="16" t="s">
        <v>5</v>
      </c>
      <c r="B26" s="17">
        <f t="shared" si="1"/>
        <v>229.50885999999997</v>
      </c>
      <c r="C26" s="17"/>
      <c r="D26" s="17"/>
      <c r="E26" s="17">
        <v>0.33082999999999996</v>
      </c>
      <c r="F26" s="17">
        <v>229.17802999999998</v>
      </c>
      <c r="G26" s="9"/>
      <c r="L26" s="9"/>
      <c r="M26" s="9"/>
      <c r="N26" s="9"/>
      <c r="O26" s="9"/>
      <c r="P26" s="9"/>
    </row>
    <row r="27" spans="1:16" x14ac:dyDescent="0.25">
      <c r="A27" s="18" t="s">
        <v>6</v>
      </c>
      <c r="B27" s="17">
        <f t="shared" si="1"/>
        <v>0</v>
      </c>
      <c r="C27" s="19"/>
      <c r="D27" s="20"/>
      <c r="E27" s="20"/>
      <c r="F27" s="20"/>
      <c r="G27" s="9"/>
      <c r="L27" s="9"/>
      <c r="M27" s="9"/>
      <c r="N27" s="9"/>
      <c r="O27" s="9"/>
      <c r="P27" s="9"/>
    </row>
    <row r="28" spans="1:16" x14ac:dyDescent="0.25">
      <c r="A28" s="18" t="s">
        <v>7</v>
      </c>
      <c r="B28" s="17">
        <f t="shared" si="1"/>
        <v>0.33082999999999996</v>
      </c>
      <c r="C28" s="20"/>
      <c r="D28" s="17"/>
      <c r="E28" s="20">
        <v>0.33082999999999996</v>
      </c>
      <c r="F28" s="20"/>
      <c r="G28" s="9"/>
      <c r="L28" s="9"/>
      <c r="M28" s="9"/>
      <c r="N28" s="9"/>
      <c r="O28" s="9"/>
      <c r="P28" s="9"/>
    </row>
    <row r="29" spans="1:16" x14ac:dyDescent="0.25">
      <c r="A29" s="18" t="s">
        <v>8</v>
      </c>
      <c r="B29" s="17">
        <f t="shared" si="1"/>
        <v>229.17802999999998</v>
      </c>
      <c r="C29" s="20"/>
      <c r="D29" s="20"/>
      <c r="E29" s="19"/>
      <c r="F29" s="20">
        <v>229.17802999999998</v>
      </c>
      <c r="G29" s="9"/>
      <c r="L29" s="9"/>
      <c r="M29" s="9"/>
      <c r="N29" s="9"/>
      <c r="O29" s="9"/>
      <c r="P29" s="9"/>
    </row>
    <row r="30" spans="1:16" x14ac:dyDescent="0.25">
      <c r="A30" s="18" t="s">
        <v>9</v>
      </c>
      <c r="B30" s="17">
        <f t="shared" si="1"/>
        <v>0</v>
      </c>
      <c r="C30" s="20"/>
      <c r="D30" s="20"/>
      <c r="E30" s="20"/>
      <c r="F30" s="19"/>
      <c r="G30" s="9"/>
      <c r="L30" s="9"/>
      <c r="M30" s="9"/>
      <c r="N30" s="9"/>
      <c r="O30" s="9"/>
      <c r="P30" s="9"/>
    </row>
    <row r="31" spans="1:16" x14ac:dyDescent="0.25">
      <c r="A31" s="16" t="s">
        <v>10</v>
      </c>
      <c r="B31" s="17">
        <f t="shared" si="1"/>
        <v>572.87747000000002</v>
      </c>
      <c r="C31" s="17"/>
      <c r="D31" s="17"/>
      <c r="E31" s="17">
        <v>359.40528</v>
      </c>
      <c r="F31" s="17">
        <v>213.47219000000001</v>
      </c>
      <c r="G31" s="9"/>
      <c r="L31" s="9"/>
      <c r="M31" s="9"/>
      <c r="N31" s="9"/>
      <c r="O31" s="9"/>
      <c r="P31" s="9"/>
    </row>
    <row r="32" spans="1:16" x14ac:dyDescent="0.25">
      <c r="A32" s="16" t="s">
        <v>11</v>
      </c>
      <c r="B32" s="17">
        <f t="shared" si="1"/>
        <v>229.50885999999997</v>
      </c>
      <c r="C32" s="20"/>
      <c r="D32" s="20">
        <v>0.33082999999999996</v>
      </c>
      <c r="E32" s="20">
        <v>229.17802999999998</v>
      </c>
      <c r="F32" s="20"/>
      <c r="G32" s="9"/>
      <c r="L32" s="9"/>
      <c r="M32" s="9"/>
      <c r="N32" s="9"/>
      <c r="O32" s="9"/>
      <c r="P32" s="9"/>
    </row>
    <row r="33" spans="1:16" x14ac:dyDescent="0.25">
      <c r="A33" s="16" t="s">
        <v>12</v>
      </c>
      <c r="B33" s="17">
        <f t="shared" si="1"/>
        <v>0.21906000000000003</v>
      </c>
      <c r="C33" s="20"/>
      <c r="D33" s="20"/>
      <c r="E33" s="20">
        <v>0.21906000000000003</v>
      </c>
      <c r="F33" s="20"/>
      <c r="G33" s="9"/>
      <c r="L33" s="9"/>
      <c r="M33" s="9"/>
      <c r="N33" s="9"/>
      <c r="O33" s="9"/>
      <c r="P33" s="9"/>
    </row>
    <row r="34" spans="1:16" x14ac:dyDescent="0.25">
      <c r="A34" s="16" t="s">
        <v>20</v>
      </c>
      <c r="B34" s="17">
        <f t="shared" si="1"/>
        <v>37.006589999999996</v>
      </c>
      <c r="C34" s="20"/>
      <c r="D34" s="20">
        <v>2.6179999999999998E-2</v>
      </c>
      <c r="E34" s="20">
        <v>21.274569999999997</v>
      </c>
      <c r="F34" s="20">
        <v>15.70584</v>
      </c>
      <c r="G34" s="9"/>
      <c r="L34" s="9"/>
      <c r="M34" s="9"/>
      <c r="N34" s="9"/>
      <c r="O34" s="9"/>
      <c r="P34" s="9"/>
    </row>
    <row r="36" spans="1:16" x14ac:dyDescent="0.25">
      <c r="A36" s="1" t="s">
        <v>25</v>
      </c>
      <c r="F36" s="2"/>
    </row>
    <row r="38" spans="1:16" x14ac:dyDescent="0.25">
      <c r="A38" s="10"/>
      <c r="B38" s="3"/>
      <c r="C38" s="3"/>
      <c r="D38" s="3"/>
      <c r="E38" s="3"/>
      <c r="F38" s="4"/>
    </row>
    <row r="39" spans="1:16" x14ac:dyDescent="0.25">
      <c r="A39" s="30" t="s">
        <v>15</v>
      </c>
      <c r="B39" s="22" t="s">
        <v>16</v>
      </c>
      <c r="C39" s="22" t="s">
        <v>17</v>
      </c>
      <c r="D39" s="22"/>
      <c r="E39" s="22"/>
      <c r="F39" s="24"/>
    </row>
    <row r="40" spans="1:16" x14ac:dyDescent="0.25">
      <c r="A40" s="31"/>
      <c r="B40" s="23"/>
      <c r="C40" s="11" t="s">
        <v>6</v>
      </c>
      <c r="D40" s="11" t="s">
        <v>7</v>
      </c>
      <c r="E40" s="11" t="s">
        <v>8</v>
      </c>
      <c r="F40" s="12" t="s">
        <v>18</v>
      </c>
    </row>
    <row r="41" spans="1:16" x14ac:dyDescent="0.25">
      <c r="A41" s="13">
        <v>1</v>
      </c>
      <c r="B41" s="14">
        <v>2</v>
      </c>
      <c r="C41" s="14">
        <v>4</v>
      </c>
      <c r="D41" s="14">
        <v>5</v>
      </c>
      <c r="E41" s="14">
        <v>6</v>
      </c>
      <c r="F41" s="15">
        <v>7</v>
      </c>
    </row>
    <row r="42" spans="1:16" x14ac:dyDescent="0.25">
      <c r="A42" s="25" t="s">
        <v>0</v>
      </c>
      <c r="B42" s="26"/>
      <c r="C42" s="26"/>
      <c r="D42" s="26"/>
      <c r="E42" s="26"/>
      <c r="F42" s="27"/>
    </row>
    <row r="43" spans="1:16" x14ac:dyDescent="0.25">
      <c r="A43" s="16" t="s">
        <v>1</v>
      </c>
      <c r="B43" s="17">
        <f t="shared" ref="B43:B55" si="2">SUM(D43:F43)</f>
        <v>67867.656000000017</v>
      </c>
      <c r="C43" s="17"/>
      <c r="D43" s="17">
        <v>3794.7460000000001</v>
      </c>
      <c r="E43" s="17">
        <v>64072.910000000011</v>
      </c>
      <c r="F43" s="17"/>
    </row>
    <row r="44" spans="1:16" x14ac:dyDescent="0.25">
      <c r="A44" s="18" t="s">
        <v>2</v>
      </c>
      <c r="B44" s="17">
        <f t="shared" si="2"/>
        <v>615.11599999999999</v>
      </c>
      <c r="C44" s="20"/>
      <c r="D44" s="20"/>
      <c r="E44" s="20">
        <v>615.11599999999999</v>
      </c>
      <c r="F44" s="20"/>
    </row>
    <row r="45" spans="1:16" x14ac:dyDescent="0.25">
      <c r="A45" s="18" t="s">
        <v>3</v>
      </c>
      <c r="B45" s="17">
        <f t="shared" si="2"/>
        <v>0</v>
      </c>
      <c r="C45" s="17"/>
      <c r="D45" s="17"/>
      <c r="E45" s="17"/>
      <c r="F45" s="17"/>
    </row>
    <row r="46" spans="1:16" x14ac:dyDescent="0.25">
      <c r="A46" s="18" t="s">
        <v>4</v>
      </c>
      <c r="B46" s="17">
        <f t="shared" si="2"/>
        <v>67252.540000000008</v>
      </c>
      <c r="C46" s="17"/>
      <c r="D46" s="17">
        <v>3794.7460000000001</v>
      </c>
      <c r="E46" s="17">
        <v>63457.794000000009</v>
      </c>
      <c r="F46" s="17"/>
    </row>
    <row r="47" spans="1:16" ht="31.5" x14ac:dyDescent="0.25">
      <c r="A47" s="16" t="s">
        <v>5</v>
      </c>
      <c r="B47" s="17">
        <f t="shared" si="2"/>
        <v>64361.867799999993</v>
      </c>
      <c r="C47" s="17"/>
      <c r="D47" s="17"/>
      <c r="E47" s="17"/>
      <c r="F47" s="17">
        <v>64361.867799999993</v>
      </c>
    </row>
    <row r="48" spans="1:16" x14ac:dyDescent="0.25">
      <c r="A48" s="18" t="s">
        <v>6</v>
      </c>
      <c r="B48" s="17">
        <f t="shared" si="2"/>
        <v>0</v>
      </c>
      <c r="C48" s="19"/>
      <c r="D48" s="20"/>
      <c r="E48" s="20"/>
      <c r="F48" s="20"/>
    </row>
    <row r="49" spans="1:6" x14ac:dyDescent="0.25">
      <c r="A49" s="18" t="s">
        <v>7</v>
      </c>
      <c r="B49" s="17">
        <f t="shared" si="2"/>
        <v>3694.326</v>
      </c>
      <c r="C49" s="20"/>
      <c r="D49" s="19"/>
      <c r="E49" s="20">
        <v>2920.02</v>
      </c>
      <c r="F49" s="20">
        <v>774.30599999999993</v>
      </c>
    </row>
    <row r="50" spans="1:6" x14ac:dyDescent="0.25">
      <c r="A50" s="18" t="s">
        <v>8</v>
      </c>
      <c r="B50" s="17">
        <f t="shared" si="2"/>
        <v>63587.561799999996</v>
      </c>
      <c r="C50" s="20"/>
      <c r="D50" s="20"/>
      <c r="E50" s="19"/>
      <c r="F50" s="20">
        <v>63587.561799999996</v>
      </c>
    </row>
    <row r="51" spans="1:6" x14ac:dyDescent="0.25">
      <c r="A51" s="18" t="s">
        <v>9</v>
      </c>
      <c r="B51" s="17">
        <f t="shared" si="2"/>
        <v>0</v>
      </c>
      <c r="C51" s="20"/>
      <c r="D51" s="20"/>
      <c r="E51" s="20"/>
      <c r="F51" s="19"/>
    </row>
    <row r="52" spans="1:6" x14ac:dyDescent="0.25">
      <c r="A52" s="16" t="s">
        <v>10</v>
      </c>
      <c r="B52" s="17">
        <f t="shared" si="2"/>
        <v>64944.856</v>
      </c>
      <c r="C52" s="17"/>
      <c r="D52" s="17">
        <v>767.57099999999991</v>
      </c>
      <c r="E52" s="17">
        <v>699.63800000000003</v>
      </c>
      <c r="F52" s="17">
        <v>63477.646999999997</v>
      </c>
    </row>
    <row r="53" spans="1:6" x14ac:dyDescent="0.25">
      <c r="A53" s="16" t="s">
        <v>11</v>
      </c>
      <c r="B53" s="17">
        <f t="shared" si="2"/>
        <v>67281.887799999997</v>
      </c>
      <c r="C53" s="20"/>
      <c r="D53" s="20">
        <v>2920.02</v>
      </c>
      <c r="E53" s="20">
        <v>64361.867799999993</v>
      </c>
      <c r="F53" s="20"/>
    </row>
    <row r="54" spans="1:6" x14ac:dyDescent="0.25">
      <c r="A54" s="16" t="s">
        <v>12</v>
      </c>
      <c r="B54" s="17">
        <f t="shared" si="2"/>
        <v>10.543999999999999</v>
      </c>
      <c r="C54" s="20"/>
      <c r="D54" s="20"/>
      <c r="E54" s="20"/>
      <c r="F54" s="20">
        <v>10.543999999999999</v>
      </c>
    </row>
    <row r="55" spans="1:6" x14ac:dyDescent="0.25">
      <c r="A55" s="16" t="s">
        <v>20</v>
      </c>
      <c r="B55" s="17">
        <f t="shared" si="2"/>
        <v>2912.2560000000003</v>
      </c>
      <c r="C55" s="20"/>
      <c r="D55" s="20">
        <v>107.155</v>
      </c>
      <c r="E55" s="20">
        <v>1931.4242000000004</v>
      </c>
      <c r="F55" s="20">
        <v>873.67679999999996</v>
      </c>
    </row>
    <row r="56" spans="1:6" x14ac:dyDescent="0.25">
      <c r="A56" s="32" t="s">
        <v>14</v>
      </c>
      <c r="B56" s="33"/>
      <c r="C56" s="33"/>
      <c r="D56" s="33"/>
      <c r="E56" s="33"/>
      <c r="F56" s="34"/>
    </row>
    <row r="57" spans="1:6" x14ac:dyDescent="0.25">
      <c r="A57" s="16" t="s">
        <v>1</v>
      </c>
      <c r="B57" s="17">
        <f t="shared" ref="B57:B69" si="3">SUM(D57:F57)</f>
        <v>126.89399999999998</v>
      </c>
      <c r="C57" s="17"/>
      <c r="D57" s="17">
        <v>7.1669999999999998</v>
      </c>
      <c r="E57" s="17">
        <v>119.72699999999998</v>
      </c>
      <c r="F57" s="17"/>
    </row>
    <row r="58" spans="1:6" x14ac:dyDescent="0.25">
      <c r="A58" s="18" t="s">
        <v>2</v>
      </c>
      <c r="B58" s="17">
        <f t="shared" si="3"/>
        <v>1.127</v>
      </c>
      <c r="C58" s="20"/>
      <c r="D58" s="20"/>
      <c r="E58" s="20">
        <v>1.127</v>
      </c>
      <c r="F58" s="20"/>
    </row>
    <row r="59" spans="1:6" x14ac:dyDescent="0.25">
      <c r="A59" s="18" t="s">
        <v>3</v>
      </c>
      <c r="B59" s="17">
        <f t="shared" si="3"/>
        <v>0</v>
      </c>
      <c r="C59" s="17"/>
      <c r="D59" s="17"/>
      <c r="E59" s="17"/>
      <c r="F59" s="17"/>
    </row>
    <row r="60" spans="1:6" x14ac:dyDescent="0.25">
      <c r="A60" s="18" t="s">
        <v>4</v>
      </c>
      <c r="B60" s="17">
        <f t="shared" si="3"/>
        <v>125.76699999999998</v>
      </c>
      <c r="C60" s="17"/>
      <c r="D60" s="17">
        <v>7.1669999999999998</v>
      </c>
      <c r="E60" s="17">
        <v>118.59999999999998</v>
      </c>
      <c r="F60" s="17"/>
    </row>
    <row r="61" spans="1:6" ht="31.5" x14ac:dyDescent="0.25">
      <c r="A61" s="16" t="s">
        <v>5</v>
      </c>
      <c r="B61" s="17">
        <f t="shared" si="3"/>
        <v>120.22099999999999</v>
      </c>
      <c r="C61" s="17"/>
      <c r="D61" s="17"/>
      <c r="E61" s="17"/>
      <c r="F61" s="17">
        <v>120.22099999999999</v>
      </c>
    </row>
    <row r="62" spans="1:6" x14ac:dyDescent="0.25">
      <c r="A62" s="18" t="s">
        <v>6</v>
      </c>
      <c r="B62" s="17">
        <f t="shared" si="3"/>
        <v>0</v>
      </c>
      <c r="C62" s="19"/>
      <c r="D62" s="20"/>
      <c r="E62" s="20"/>
      <c r="F62" s="20"/>
    </row>
    <row r="63" spans="1:6" x14ac:dyDescent="0.25">
      <c r="A63" s="18" t="s">
        <v>7</v>
      </c>
      <c r="B63" s="17">
        <f t="shared" si="3"/>
        <v>6.9890000000000008</v>
      </c>
      <c r="C63" s="20"/>
      <c r="D63" s="17"/>
      <c r="E63" s="20">
        <v>5.5410000000000004</v>
      </c>
      <c r="F63" s="20">
        <v>1.448</v>
      </c>
    </row>
    <row r="64" spans="1:6" x14ac:dyDescent="0.25">
      <c r="A64" s="18" t="s">
        <v>8</v>
      </c>
      <c r="B64" s="17">
        <f t="shared" si="3"/>
        <v>118.773</v>
      </c>
      <c r="C64" s="20"/>
      <c r="D64" s="20"/>
      <c r="E64" s="19"/>
      <c r="F64" s="20">
        <v>118.773</v>
      </c>
    </row>
    <row r="65" spans="1:6" x14ac:dyDescent="0.25">
      <c r="A65" s="18" t="s">
        <v>9</v>
      </c>
      <c r="B65" s="17">
        <f t="shared" si="3"/>
        <v>0</v>
      </c>
      <c r="C65" s="20"/>
      <c r="D65" s="20"/>
      <c r="E65" s="20"/>
      <c r="F65" s="19"/>
    </row>
    <row r="66" spans="1:6" x14ac:dyDescent="0.25">
      <c r="A66" s="16" t="s">
        <v>10</v>
      </c>
      <c r="B66" s="17">
        <f t="shared" si="3"/>
        <v>121.33399999999999</v>
      </c>
      <c r="C66" s="17"/>
      <c r="D66" s="17">
        <v>1.4490000000000001</v>
      </c>
      <c r="E66" s="17">
        <v>1.3420000000000001</v>
      </c>
      <c r="F66" s="17">
        <v>118.54299999999999</v>
      </c>
    </row>
    <row r="67" spans="1:6" x14ac:dyDescent="0.25">
      <c r="A67" s="16" t="s">
        <v>11</v>
      </c>
      <c r="B67" s="17">
        <f t="shared" si="3"/>
        <v>125.765</v>
      </c>
      <c r="C67" s="20"/>
      <c r="D67" s="20">
        <v>5.5410000000000004</v>
      </c>
      <c r="E67" s="20">
        <v>120.224</v>
      </c>
      <c r="F67" s="20"/>
    </row>
    <row r="68" spans="1:6" x14ac:dyDescent="0.25">
      <c r="A68" s="16" t="s">
        <v>12</v>
      </c>
      <c r="B68" s="17">
        <f t="shared" si="3"/>
        <v>1.8000000000000002E-2</v>
      </c>
      <c r="C68" s="20"/>
      <c r="D68" s="20"/>
      <c r="E68" s="20"/>
      <c r="F68" s="20">
        <v>1.8000000000000002E-2</v>
      </c>
    </row>
    <row r="69" spans="1:6" ht="31.5" x14ac:dyDescent="0.25">
      <c r="A69" s="16" t="s">
        <v>13</v>
      </c>
      <c r="B69" s="17">
        <f t="shared" si="3"/>
        <v>5.5389999999999997</v>
      </c>
      <c r="C69" s="20"/>
      <c r="D69" s="20">
        <v>0.17700000000000002</v>
      </c>
      <c r="E69" s="20">
        <v>3.702</v>
      </c>
      <c r="F69" s="20">
        <v>1.6599999999999997</v>
      </c>
    </row>
  </sheetData>
  <mergeCells count="10">
    <mergeCell ref="A42:F42"/>
    <mergeCell ref="A56:F56"/>
    <mergeCell ref="A4:A5"/>
    <mergeCell ref="B4:B5"/>
    <mergeCell ref="C4:F4"/>
    <mergeCell ref="A7:F7"/>
    <mergeCell ref="A21:F21"/>
    <mergeCell ref="A39:A40"/>
    <mergeCell ref="B39:B40"/>
    <mergeCell ref="C39:F39"/>
  </mergeCells>
  <dataValidations count="1">
    <dataValidation type="decimal" allowBlank="1" showErrorMessage="1" errorTitle="Ошибка" error="Допускается ввод только действительных чисел!" sqref="D20:F20 C43:F55 C22:F34 C8:C20 D8:F18 C57:F69" xr:uid="{00000000-0002-0000-0100-000000000000}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BD6A-E1C2-4D94-9321-005C605CFA9E}">
  <sheetPr>
    <pageSetUpPr fitToPage="1"/>
  </sheetPr>
  <dimension ref="A1:P69"/>
  <sheetViews>
    <sheetView tabSelected="1" zoomScale="90" zoomScaleNormal="90" workbookViewId="0">
      <selection activeCell="C63" sqref="C63"/>
    </sheetView>
  </sheetViews>
  <sheetFormatPr defaultColWidth="8.85546875" defaultRowHeight="15.75" x14ac:dyDescent="0.25"/>
  <cols>
    <col min="1" max="1" width="48.85546875" style="1" customWidth="1"/>
    <col min="2" max="2" width="19" style="1" customWidth="1"/>
    <col min="3" max="3" width="18.28515625" style="1" customWidth="1"/>
    <col min="4" max="4" width="17" style="1" customWidth="1"/>
    <col min="5" max="5" width="17.140625" style="1" customWidth="1"/>
    <col min="6" max="6" width="16" style="1" customWidth="1"/>
    <col min="7" max="7" width="14" style="1" customWidth="1"/>
    <col min="8" max="11" width="8.85546875" style="1"/>
    <col min="12" max="16" width="13.42578125" style="1" customWidth="1"/>
    <col min="17" max="16384" width="8.85546875" style="1"/>
  </cols>
  <sheetData>
    <row r="1" spans="1:16" x14ac:dyDescent="0.25">
      <c r="A1" s="1" t="s">
        <v>29</v>
      </c>
      <c r="F1" s="2" t="s">
        <v>22</v>
      </c>
    </row>
    <row r="3" spans="1:16" x14ac:dyDescent="0.25">
      <c r="A3" s="3"/>
      <c r="B3" s="3"/>
      <c r="C3" s="3"/>
      <c r="D3" s="3"/>
      <c r="E3" s="3"/>
      <c r="F3" s="4"/>
    </row>
    <row r="4" spans="1:16" ht="15" customHeight="1" x14ac:dyDescent="0.25">
      <c r="A4" s="22" t="s">
        <v>15</v>
      </c>
      <c r="B4" s="22" t="s">
        <v>16</v>
      </c>
      <c r="C4" s="22" t="s">
        <v>17</v>
      </c>
      <c r="D4" s="22"/>
      <c r="E4" s="22"/>
      <c r="F4" s="24"/>
    </row>
    <row r="5" spans="1:16" x14ac:dyDescent="0.25">
      <c r="A5" s="23"/>
      <c r="B5" s="23"/>
      <c r="C5" s="5" t="s">
        <v>6</v>
      </c>
      <c r="D5" s="5" t="s">
        <v>7</v>
      </c>
      <c r="E5" s="5" t="s">
        <v>8</v>
      </c>
      <c r="F5" s="6" t="s">
        <v>18</v>
      </c>
    </row>
    <row r="6" spans="1:16" x14ac:dyDescent="0.25">
      <c r="A6" s="7">
        <v>1</v>
      </c>
      <c r="B6" s="7">
        <v>3</v>
      </c>
      <c r="C6" s="7">
        <v>4</v>
      </c>
      <c r="D6" s="7">
        <v>5</v>
      </c>
      <c r="E6" s="7">
        <v>6</v>
      </c>
      <c r="F6" s="8">
        <v>7</v>
      </c>
    </row>
    <row r="7" spans="1:16" x14ac:dyDescent="0.25">
      <c r="A7" s="25" t="s">
        <v>0</v>
      </c>
      <c r="B7" s="26"/>
      <c r="C7" s="26"/>
      <c r="D7" s="26"/>
      <c r="E7" s="26"/>
      <c r="F7" s="27"/>
    </row>
    <row r="8" spans="1:16" x14ac:dyDescent="0.25">
      <c r="A8" s="16" t="s">
        <v>1</v>
      </c>
      <c r="B8" s="17">
        <f t="shared" ref="B8:B20" si="0">SUM(D8:F8)</f>
        <v>337457.86800000002</v>
      </c>
      <c r="C8" s="17"/>
      <c r="D8" s="17">
        <v>2155.826</v>
      </c>
      <c r="E8" s="17">
        <v>335302.04200000002</v>
      </c>
      <c r="F8" s="17"/>
      <c r="G8" s="9"/>
      <c r="L8" s="9"/>
      <c r="M8" s="9"/>
      <c r="N8" s="9"/>
      <c r="O8" s="9"/>
      <c r="P8" s="9"/>
    </row>
    <row r="9" spans="1:16" x14ac:dyDescent="0.25">
      <c r="A9" s="18" t="s">
        <v>2</v>
      </c>
      <c r="B9" s="17">
        <f t="shared" si="0"/>
        <v>1930.559</v>
      </c>
      <c r="C9" s="17"/>
      <c r="D9" s="17">
        <v>1930.559</v>
      </c>
      <c r="E9" s="17"/>
      <c r="F9" s="17"/>
      <c r="G9" s="9"/>
      <c r="L9" s="9"/>
      <c r="M9" s="9"/>
      <c r="N9" s="9"/>
      <c r="O9" s="9"/>
      <c r="P9" s="9"/>
    </row>
    <row r="10" spans="1:16" x14ac:dyDescent="0.25">
      <c r="A10" s="18" t="s">
        <v>3</v>
      </c>
      <c r="B10" s="17">
        <f t="shared" si="0"/>
        <v>0</v>
      </c>
      <c r="C10" s="17"/>
      <c r="D10" s="17"/>
      <c r="E10" s="17"/>
      <c r="F10" s="17"/>
      <c r="G10" s="9"/>
      <c r="L10" s="9"/>
      <c r="M10" s="9"/>
      <c r="N10" s="9"/>
      <c r="O10" s="9"/>
      <c r="P10" s="9"/>
    </row>
    <row r="11" spans="1:16" x14ac:dyDescent="0.25">
      <c r="A11" s="18" t="s">
        <v>4</v>
      </c>
      <c r="B11" s="17">
        <f t="shared" si="0"/>
        <v>335527.30900000001</v>
      </c>
      <c r="C11" s="17"/>
      <c r="D11" s="17">
        <v>225.267</v>
      </c>
      <c r="E11" s="17">
        <v>335302.04200000002</v>
      </c>
      <c r="F11" s="17"/>
      <c r="G11" s="9"/>
      <c r="L11" s="9"/>
      <c r="M11" s="9"/>
      <c r="N11" s="9"/>
      <c r="O11" s="9"/>
      <c r="P11" s="9"/>
    </row>
    <row r="12" spans="1:16" ht="31.5" x14ac:dyDescent="0.25">
      <c r="A12" s="16" t="s">
        <v>5</v>
      </c>
      <c r="B12" s="17">
        <f t="shared" si="0"/>
        <v>138018.69580000002</v>
      </c>
      <c r="C12" s="17"/>
      <c r="D12" s="17"/>
      <c r="E12" s="17">
        <v>222.16800000000001</v>
      </c>
      <c r="F12" s="17">
        <v>137796.52780000001</v>
      </c>
      <c r="G12" s="9"/>
      <c r="L12" s="9"/>
      <c r="M12" s="9"/>
      <c r="N12" s="9"/>
      <c r="O12" s="9"/>
      <c r="P12" s="9"/>
    </row>
    <row r="13" spans="1:16" x14ac:dyDescent="0.25">
      <c r="A13" s="18" t="s">
        <v>6</v>
      </c>
      <c r="B13" s="17">
        <f t="shared" si="0"/>
        <v>0</v>
      </c>
      <c r="C13" s="19"/>
      <c r="D13" s="20"/>
      <c r="E13" s="20"/>
      <c r="F13" s="20"/>
      <c r="G13" s="9"/>
      <c r="L13" s="9"/>
      <c r="M13" s="9"/>
      <c r="N13" s="9"/>
      <c r="O13" s="9"/>
      <c r="P13" s="9"/>
    </row>
    <row r="14" spans="1:16" x14ac:dyDescent="0.25">
      <c r="A14" s="18" t="s">
        <v>7</v>
      </c>
      <c r="B14" s="17">
        <f t="shared" si="0"/>
        <v>222.16800000000001</v>
      </c>
      <c r="C14" s="20"/>
      <c r="D14" s="19"/>
      <c r="E14" s="20">
        <v>222.16800000000001</v>
      </c>
      <c r="F14" s="20"/>
      <c r="G14" s="9"/>
      <c r="L14" s="9"/>
      <c r="M14" s="9"/>
      <c r="N14" s="9"/>
      <c r="O14" s="9"/>
      <c r="P14" s="9"/>
    </row>
    <row r="15" spans="1:16" x14ac:dyDescent="0.25">
      <c r="A15" s="18" t="s">
        <v>8</v>
      </c>
      <c r="B15" s="17">
        <f t="shared" si="0"/>
        <v>137796.52780000001</v>
      </c>
      <c r="C15" s="20"/>
      <c r="D15" s="20"/>
      <c r="E15" s="19"/>
      <c r="F15" s="20">
        <v>137796.52780000001</v>
      </c>
      <c r="G15" s="9"/>
      <c r="L15" s="9"/>
      <c r="M15" s="9"/>
      <c r="N15" s="9"/>
      <c r="O15" s="9"/>
      <c r="P15" s="9"/>
    </row>
    <row r="16" spans="1:16" x14ac:dyDescent="0.25">
      <c r="A16" s="18" t="s">
        <v>9</v>
      </c>
      <c r="B16" s="17">
        <f t="shared" si="0"/>
        <v>0</v>
      </c>
      <c r="C16" s="20"/>
      <c r="D16" s="20"/>
      <c r="E16" s="20"/>
      <c r="F16" s="19"/>
      <c r="G16" s="9"/>
      <c r="L16" s="9"/>
      <c r="M16" s="9"/>
      <c r="N16" s="9"/>
      <c r="O16" s="9"/>
      <c r="P16" s="9"/>
    </row>
    <row r="17" spans="1:16" x14ac:dyDescent="0.25">
      <c r="A17" s="16" t="s">
        <v>10</v>
      </c>
      <c r="B17" s="17">
        <f t="shared" si="0"/>
        <v>319155.89989999996</v>
      </c>
      <c r="C17" s="17"/>
      <c r="D17" s="17">
        <v>1575.2547999999999</v>
      </c>
      <c r="E17" s="17">
        <v>188569.8296</v>
      </c>
      <c r="F17" s="17">
        <v>129010.8155</v>
      </c>
      <c r="G17" s="9"/>
      <c r="L17" s="9"/>
      <c r="M17" s="9"/>
      <c r="N17" s="9"/>
      <c r="O17" s="9"/>
      <c r="P17" s="9"/>
    </row>
    <row r="18" spans="1:16" x14ac:dyDescent="0.25">
      <c r="A18" s="16" t="s">
        <v>11</v>
      </c>
      <c r="B18" s="17">
        <f t="shared" si="0"/>
        <v>138018.696</v>
      </c>
      <c r="C18" s="20"/>
      <c r="D18" s="20">
        <v>222.16800000000001</v>
      </c>
      <c r="E18" s="20">
        <v>137796.52799999999</v>
      </c>
      <c r="F18" s="20"/>
      <c r="G18" s="9"/>
      <c r="L18" s="9"/>
      <c r="M18" s="9"/>
      <c r="N18" s="9"/>
      <c r="O18" s="9"/>
      <c r="P18" s="9"/>
    </row>
    <row r="19" spans="1:16" x14ac:dyDescent="0.25">
      <c r="A19" s="16" t="s">
        <v>12</v>
      </c>
      <c r="B19" s="17">
        <f t="shared" si="0"/>
        <v>118.9764</v>
      </c>
      <c r="C19" s="20"/>
      <c r="D19" s="20"/>
      <c r="E19" s="20">
        <v>118.9764</v>
      </c>
      <c r="F19" s="20"/>
      <c r="G19" s="9"/>
      <c r="L19" s="9"/>
      <c r="M19" s="9"/>
      <c r="N19" s="9"/>
      <c r="O19" s="9"/>
      <c r="P19" s="9"/>
    </row>
    <row r="20" spans="1:16" ht="31.5" x14ac:dyDescent="0.25">
      <c r="A20" s="16" t="s">
        <v>19</v>
      </c>
      <c r="B20" s="17">
        <f t="shared" si="0"/>
        <v>18182.991900000001</v>
      </c>
      <c r="C20" s="20"/>
      <c r="D20" s="20">
        <v>358.40339999999998</v>
      </c>
      <c r="E20" s="20">
        <v>9038.8762000000006</v>
      </c>
      <c r="F20" s="20">
        <v>8785.7122999999992</v>
      </c>
      <c r="G20" s="9"/>
      <c r="L20" s="9"/>
      <c r="M20" s="9"/>
      <c r="N20" s="9"/>
      <c r="O20" s="9"/>
      <c r="P20" s="9"/>
    </row>
    <row r="21" spans="1:16" x14ac:dyDescent="0.25">
      <c r="A21" s="28" t="s">
        <v>14</v>
      </c>
      <c r="B21" s="26"/>
      <c r="C21" s="26"/>
      <c r="D21" s="26"/>
      <c r="E21" s="26"/>
      <c r="F21" s="29"/>
      <c r="G21" s="9"/>
      <c r="L21" s="9"/>
      <c r="M21" s="9"/>
      <c r="N21" s="9"/>
      <c r="O21" s="9"/>
      <c r="P21" s="9"/>
    </row>
    <row r="22" spans="1:16" x14ac:dyDescent="0.25">
      <c r="A22" s="16" t="s">
        <v>1</v>
      </c>
      <c r="B22" s="17">
        <f t="shared" ref="B22:B34" si="1">SUM(D22:F22)</f>
        <v>650.20807000000002</v>
      </c>
      <c r="C22" s="17"/>
      <c r="D22" s="17">
        <v>4.1540400000000002</v>
      </c>
      <c r="E22" s="17">
        <v>646.05403000000001</v>
      </c>
      <c r="F22" s="21"/>
      <c r="G22" s="9"/>
      <c r="L22" s="9"/>
      <c r="M22" s="9"/>
      <c r="N22" s="9"/>
      <c r="O22" s="9"/>
      <c r="P22" s="9"/>
    </row>
    <row r="23" spans="1:16" x14ac:dyDescent="0.25">
      <c r="A23" s="18" t="s">
        <v>2</v>
      </c>
      <c r="B23" s="17">
        <f t="shared" si="1"/>
        <v>3.72</v>
      </c>
      <c r="C23" s="20"/>
      <c r="D23" s="20">
        <v>3.72</v>
      </c>
      <c r="E23" s="20"/>
      <c r="F23" s="20"/>
      <c r="G23" s="9"/>
      <c r="L23" s="9"/>
      <c r="M23" s="9"/>
      <c r="N23" s="9"/>
      <c r="O23" s="9"/>
      <c r="P23" s="9"/>
    </row>
    <row r="24" spans="1:16" x14ac:dyDescent="0.25">
      <c r="A24" s="18" t="s">
        <v>21</v>
      </c>
      <c r="B24" s="17">
        <f t="shared" si="1"/>
        <v>0</v>
      </c>
      <c r="C24" s="17"/>
      <c r="D24" s="17"/>
      <c r="E24" s="17"/>
      <c r="F24" s="17"/>
      <c r="G24" s="9"/>
      <c r="L24" s="9"/>
      <c r="M24" s="9"/>
      <c r="N24" s="9"/>
      <c r="O24" s="9"/>
      <c r="P24" s="9"/>
    </row>
    <row r="25" spans="1:16" x14ac:dyDescent="0.25">
      <c r="A25" s="18" t="s">
        <v>4</v>
      </c>
      <c r="B25" s="17">
        <f t="shared" si="1"/>
        <v>646.48806999999999</v>
      </c>
      <c r="C25" s="17"/>
      <c r="D25" s="17">
        <v>0.43403999999999998</v>
      </c>
      <c r="E25" s="17">
        <v>646.05403000000001</v>
      </c>
      <c r="F25" s="17"/>
      <c r="G25" s="9"/>
      <c r="L25" s="9"/>
      <c r="M25" s="9"/>
      <c r="N25" s="9"/>
      <c r="O25" s="9"/>
      <c r="P25" s="9"/>
    </row>
    <row r="26" spans="1:16" ht="31.5" x14ac:dyDescent="0.25">
      <c r="A26" s="16" t="s">
        <v>5</v>
      </c>
      <c r="B26" s="17">
        <f t="shared" si="1"/>
        <v>265.93191000000002</v>
      </c>
      <c r="C26" s="17"/>
      <c r="D26" s="17"/>
      <c r="E26" s="17">
        <v>0.42799999999999999</v>
      </c>
      <c r="F26" s="17">
        <v>265.50391000000002</v>
      </c>
      <c r="G26" s="9"/>
      <c r="L26" s="9"/>
      <c r="M26" s="9"/>
      <c r="N26" s="9"/>
      <c r="O26" s="9"/>
      <c r="P26" s="9"/>
    </row>
    <row r="27" spans="1:16" x14ac:dyDescent="0.25">
      <c r="A27" s="18" t="s">
        <v>6</v>
      </c>
      <c r="B27" s="17">
        <f t="shared" si="1"/>
        <v>0</v>
      </c>
      <c r="C27" s="19"/>
      <c r="D27" s="20"/>
      <c r="E27" s="20"/>
      <c r="F27" s="20"/>
      <c r="G27" s="9"/>
      <c r="L27" s="9"/>
      <c r="M27" s="9"/>
      <c r="N27" s="9"/>
      <c r="O27" s="9"/>
      <c r="P27" s="9"/>
    </row>
    <row r="28" spans="1:16" x14ac:dyDescent="0.25">
      <c r="A28" s="18" t="s">
        <v>7</v>
      </c>
      <c r="B28" s="17">
        <f t="shared" si="1"/>
        <v>0.42799999999999999</v>
      </c>
      <c r="C28" s="20"/>
      <c r="D28" s="17"/>
      <c r="E28" s="20">
        <v>0.42799999999999999</v>
      </c>
      <c r="F28" s="20"/>
      <c r="G28" s="9"/>
      <c r="L28" s="9"/>
      <c r="M28" s="9"/>
      <c r="N28" s="9"/>
      <c r="O28" s="9"/>
      <c r="P28" s="9"/>
    </row>
    <row r="29" spans="1:16" x14ac:dyDescent="0.25">
      <c r="A29" s="18" t="s">
        <v>8</v>
      </c>
      <c r="B29" s="17">
        <f t="shared" si="1"/>
        <v>265.50391000000002</v>
      </c>
      <c r="C29" s="20"/>
      <c r="D29" s="20"/>
      <c r="E29" s="19"/>
      <c r="F29" s="20">
        <v>265.50391000000002</v>
      </c>
      <c r="G29" s="9"/>
      <c r="L29" s="9"/>
      <c r="M29" s="9"/>
      <c r="N29" s="9"/>
      <c r="O29" s="9"/>
      <c r="P29" s="9"/>
    </row>
    <row r="30" spans="1:16" x14ac:dyDescent="0.25">
      <c r="A30" s="18" t="s">
        <v>9</v>
      </c>
      <c r="B30" s="17">
        <f t="shared" si="1"/>
        <v>0</v>
      </c>
      <c r="C30" s="20"/>
      <c r="D30" s="20"/>
      <c r="E30" s="20"/>
      <c r="F30" s="19"/>
      <c r="G30" s="9"/>
      <c r="L30" s="9"/>
      <c r="M30" s="9"/>
      <c r="N30" s="9"/>
      <c r="O30" s="9"/>
      <c r="P30" s="9"/>
    </row>
    <row r="31" spans="1:16" x14ac:dyDescent="0.25">
      <c r="A31" s="16" t="s">
        <v>10</v>
      </c>
      <c r="B31" s="17">
        <f t="shared" si="1"/>
        <v>614.94393000000002</v>
      </c>
      <c r="C31" s="17"/>
      <c r="D31" s="17">
        <v>3.0351699999999999</v>
      </c>
      <c r="E31" s="17">
        <v>363.33301</v>
      </c>
      <c r="F31" s="17">
        <v>248.57575</v>
      </c>
      <c r="G31" s="9"/>
      <c r="L31" s="9"/>
      <c r="M31" s="9"/>
      <c r="N31" s="9"/>
      <c r="O31" s="9"/>
      <c r="P31" s="9"/>
    </row>
    <row r="32" spans="1:16" x14ac:dyDescent="0.25">
      <c r="A32" s="16" t="s">
        <v>11</v>
      </c>
      <c r="B32" s="17">
        <f t="shared" si="1"/>
        <v>265.93198000000001</v>
      </c>
      <c r="C32" s="20"/>
      <c r="D32" s="20">
        <v>0.42807000000000001</v>
      </c>
      <c r="E32" s="20">
        <v>265.50391000000002</v>
      </c>
      <c r="F32" s="20"/>
      <c r="G32" s="9"/>
      <c r="L32" s="9"/>
      <c r="M32" s="9"/>
      <c r="N32" s="9"/>
      <c r="O32" s="9"/>
      <c r="P32" s="9"/>
    </row>
    <row r="33" spans="1:16" x14ac:dyDescent="0.25">
      <c r="A33" s="16" t="s">
        <v>12</v>
      </c>
      <c r="B33" s="17">
        <f t="shared" si="1"/>
        <v>0.22924</v>
      </c>
      <c r="C33" s="20"/>
      <c r="D33" s="20"/>
      <c r="E33" s="20">
        <v>0.22924</v>
      </c>
      <c r="F33" s="20"/>
      <c r="G33" s="9"/>
      <c r="L33" s="9"/>
      <c r="M33" s="9"/>
      <c r="N33" s="9"/>
      <c r="O33" s="9"/>
      <c r="P33" s="9"/>
    </row>
    <row r="34" spans="1:16" x14ac:dyDescent="0.25">
      <c r="A34" s="16" t="s">
        <v>20</v>
      </c>
      <c r="B34" s="17">
        <f t="shared" si="1"/>
        <v>35.034669999999998</v>
      </c>
      <c r="C34" s="20"/>
      <c r="D34" s="20">
        <v>0.69057000000000002</v>
      </c>
      <c r="E34" s="20">
        <v>17.415949999999999</v>
      </c>
      <c r="F34" s="20">
        <v>16.928149999999999</v>
      </c>
      <c r="G34" s="9"/>
      <c r="L34" s="9"/>
      <c r="M34" s="9"/>
      <c r="N34" s="9"/>
      <c r="O34" s="9"/>
      <c r="P34" s="9"/>
    </row>
    <row r="36" spans="1:16" x14ac:dyDescent="0.25">
      <c r="A36" s="1" t="s">
        <v>30</v>
      </c>
      <c r="F36" s="2"/>
    </row>
    <row r="38" spans="1:16" x14ac:dyDescent="0.25">
      <c r="A38" s="10"/>
      <c r="B38" s="3"/>
      <c r="C38" s="3"/>
      <c r="D38" s="3"/>
      <c r="E38" s="3"/>
      <c r="F38" s="4"/>
    </row>
    <row r="39" spans="1:16" x14ac:dyDescent="0.25">
      <c r="A39" s="30" t="s">
        <v>15</v>
      </c>
      <c r="B39" s="22" t="s">
        <v>16</v>
      </c>
      <c r="C39" s="22" t="s">
        <v>17</v>
      </c>
      <c r="D39" s="22"/>
      <c r="E39" s="22"/>
      <c r="F39" s="24"/>
    </row>
    <row r="40" spans="1:16" x14ac:dyDescent="0.25">
      <c r="A40" s="31"/>
      <c r="B40" s="23"/>
      <c r="C40" s="11" t="s">
        <v>6</v>
      </c>
      <c r="D40" s="11" t="s">
        <v>7</v>
      </c>
      <c r="E40" s="11" t="s">
        <v>8</v>
      </c>
      <c r="F40" s="12" t="s">
        <v>18</v>
      </c>
    </row>
    <row r="41" spans="1:16" x14ac:dyDescent="0.25">
      <c r="A41" s="13">
        <v>1</v>
      </c>
      <c r="B41" s="14">
        <v>2</v>
      </c>
      <c r="C41" s="14">
        <v>4</v>
      </c>
      <c r="D41" s="14">
        <v>5</v>
      </c>
      <c r="E41" s="14">
        <v>6</v>
      </c>
      <c r="F41" s="15">
        <v>7</v>
      </c>
    </row>
    <row r="42" spans="1:16" x14ac:dyDescent="0.25">
      <c r="A42" s="25" t="s">
        <v>0</v>
      </c>
      <c r="B42" s="26"/>
      <c r="C42" s="26"/>
      <c r="D42" s="26"/>
      <c r="E42" s="26"/>
      <c r="F42" s="27"/>
    </row>
    <row r="43" spans="1:16" x14ac:dyDescent="0.25">
      <c r="A43" s="16" t="s">
        <v>1</v>
      </c>
      <c r="B43" s="17">
        <f t="shared" ref="B43:B55" si="2">SUM(D43:F43)</f>
        <v>130811.77800000001</v>
      </c>
      <c r="C43" s="17">
        <v>27755.743999999999</v>
      </c>
      <c r="D43" s="17">
        <v>3946.1750000000002</v>
      </c>
      <c r="E43" s="17">
        <v>126865.603</v>
      </c>
      <c r="F43" s="17"/>
    </row>
    <row r="44" spans="1:16" x14ac:dyDescent="0.25">
      <c r="A44" s="18" t="s">
        <v>2</v>
      </c>
      <c r="B44" s="17">
        <f t="shared" si="2"/>
        <v>793.98800000000006</v>
      </c>
      <c r="C44" s="20">
        <v>27755.743999999999</v>
      </c>
      <c r="D44" s="20">
        <v>0</v>
      </c>
      <c r="E44" s="20">
        <v>793.98800000000006</v>
      </c>
      <c r="F44" s="20"/>
    </row>
    <row r="45" spans="1:16" x14ac:dyDescent="0.25">
      <c r="A45" s="18" t="s">
        <v>3</v>
      </c>
      <c r="B45" s="17">
        <f t="shared" si="2"/>
        <v>0</v>
      </c>
      <c r="C45" s="17"/>
      <c r="D45" s="17"/>
      <c r="E45" s="17"/>
      <c r="F45" s="17"/>
    </row>
    <row r="46" spans="1:16" x14ac:dyDescent="0.25">
      <c r="A46" s="18" t="s">
        <v>4</v>
      </c>
      <c r="B46" s="17">
        <f t="shared" si="2"/>
        <v>130017.79000000001</v>
      </c>
      <c r="C46" s="17"/>
      <c r="D46" s="17">
        <v>3946.1750000000002</v>
      </c>
      <c r="E46" s="17">
        <v>126071.61500000001</v>
      </c>
      <c r="F46" s="17"/>
    </row>
    <row r="47" spans="1:16" ht="31.5" x14ac:dyDescent="0.25">
      <c r="A47" s="16" t="s">
        <v>5</v>
      </c>
      <c r="B47" s="17">
        <f t="shared" si="2"/>
        <v>78033.832999999999</v>
      </c>
      <c r="C47" s="17"/>
      <c r="D47" s="17"/>
      <c r="E47" s="17">
        <v>3040.5940000000001</v>
      </c>
      <c r="F47" s="17">
        <v>74993.239000000001</v>
      </c>
    </row>
    <row r="48" spans="1:16" x14ac:dyDescent="0.25">
      <c r="A48" s="18" t="s">
        <v>6</v>
      </c>
      <c r="B48" s="17">
        <f t="shared" si="2"/>
        <v>0</v>
      </c>
      <c r="C48" s="19"/>
      <c r="D48" s="20"/>
      <c r="E48" s="20"/>
      <c r="F48" s="20"/>
    </row>
    <row r="49" spans="1:6" x14ac:dyDescent="0.25">
      <c r="A49" s="18" t="s">
        <v>7</v>
      </c>
      <c r="B49" s="17">
        <f t="shared" si="2"/>
        <v>3496.8040000000001</v>
      </c>
      <c r="C49" s="20"/>
      <c r="D49" s="19"/>
      <c r="E49" s="20">
        <v>3040.5940000000001</v>
      </c>
      <c r="F49" s="20">
        <v>456.21</v>
      </c>
    </row>
    <row r="50" spans="1:6" x14ac:dyDescent="0.25">
      <c r="A50" s="18" t="s">
        <v>8</v>
      </c>
      <c r="B50" s="17">
        <f t="shared" si="2"/>
        <v>74537.028999999995</v>
      </c>
      <c r="C50" s="20"/>
      <c r="D50" s="20"/>
      <c r="E50" s="19"/>
      <c r="F50" s="20">
        <v>74537.028999999995</v>
      </c>
    </row>
    <row r="51" spans="1:6" x14ac:dyDescent="0.25">
      <c r="A51" s="18" t="s">
        <v>9</v>
      </c>
      <c r="B51" s="17">
        <f t="shared" si="2"/>
        <v>0</v>
      </c>
      <c r="C51" s="20"/>
      <c r="D51" s="20"/>
      <c r="E51" s="20"/>
      <c r="F51" s="19"/>
    </row>
    <row r="52" spans="1:6" x14ac:dyDescent="0.25">
      <c r="A52" s="16" t="s">
        <v>10</v>
      </c>
      <c r="B52" s="17">
        <f t="shared" si="2"/>
        <v>125271.177</v>
      </c>
      <c r="C52" s="17">
        <v>27347.587</v>
      </c>
      <c r="D52" s="17">
        <v>456.21000000000004</v>
      </c>
      <c r="E52" s="17">
        <v>51610.13</v>
      </c>
      <c r="F52" s="17">
        <v>73204.837</v>
      </c>
    </row>
    <row r="53" spans="1:6" x14ac:dyDescent="0.25">
      <c r="A53" s="16" t="s">
        <v>11</v>
      </c>
      <c r="B53" s="17">
        <f t="shared" si="2"/>
        <v>78033.832999999999</v>
      </c>
      <c r="C53" s="20"/>
      <c r="D53" s="20">
        <v>3040.5940000000001</v>
      </c>
      <c r="E53" s="20">
        <v>74993.239000000001</v>
      </c>
      <c r="F53" s="20"/>
    </row>
    <row r="54" spans="1:6" x14ac:dyDescent="0.25">
      <c r="A54" s="16" t="s">
        <v>12</v>
      </c>
      <c r="B54" s="17">
        <f t="shared" si="2"/>
        <v>10.596</v>
      </c>
      <c r="C54" s="20"/>
      <c r="D54" s="20"/>
      <c r="E54" s="20"/>
      <c r="F54" s="20">
        <v>10.596</v>
      </c>
    </row>
    <row r="55" spans="1:6" x14ac:dyDescent="0.25">
      <c r="A55" s="16" t="s">
        <v>20</v>
      </c>
      <c r="B55" s="17">
        <f t="shared" si="2"/>
        <v>5530.0050000000001</v>
      </c>
      <c r="C55" s="20">
        <v>408.15699999999998</v>
      </c>
      <c r="D55" s="20">
        <v>449.37099999999998</v>
      </c>
      <c r="E55" s="20">
        <v>3302.828</v>
      </c>
      <c r="F55" s="20">
        <v>1777.806</v>
      </c>
    </row>
    <row r="56" spans="1:6" x14ac:dyDescent="0.25">
      <c r="A56" s="32" t="s">
        <v>14</v>
      </c>
      <c r="B56" s="33"/>
      <c r="C56" s="33"/>
      <c r="D56" s="33"/>
      <c r="E56" s="33"/>
      <c r="F56" s="34"/>
    </row>
    <row r="57" spans="1:6" x14ac:dyDescent="0.25">
      <c r="A57" s="16" t="s">
        <v>1</v>
      </c>
      <c r="B57" s="17">
        <f t="shared" ref="B57:B69" si="3">SUM(D57:F57)</f>
        <v>252.04600000000002</v>
      </c>
      <c r="C57" s="17">
        <v>53.478999999999999</v>
      </c>
      <c r="D57" s="17">
        <v>7.6029999999999998</v>
      </c>
      <c r="E57" s="17">
        <v>244.44300000000001</v>
      </c>
      <c r="F57" s="17"/>
    </row>
    <row r="58" spans="1:6" x14ac:dyDescent="0.25">
      <c r="A58" s="18" t="s">
        <v>2</v>
      </c>
      <c r="B58" s="17">
        <f t="shared" si="3"/>
        <v>1.5309999999999999</v>
      </c>
      <c r="C58" s="20">
        <v>53.478999999999999</v>
      </c>
      <c r="D58" s="20">
        <v>0</v>
      </c>
      <c r="E58" s="20">
        <v>1.5309999999999999</v>
      </c>
      <c r="F58" s="20"/>
    </row>
    <row r="59" spans="1:6" x14ac:dyDescent="0.25">
      <c r="A59" s="18" t="s">
        <v>3</v>
      </c>
      <c r="B59" s="17">
        <f t="shared" si="3"/>
        <v>0</v>
      </c>
      <c r="C59" s="17"/>
      <c r="D59" s="17"/>
      <c r="E59" s="17"/>
      <c r="F59" s="17"/>
    </row>
    <row r="60" spans="1:6" x14ac:dyDescent="0.25">
      <c r="A60" s="18" t="s">
        <v>4</v>
      </c>
      <c r="B60" s="17">
        <f t="shared" si="3"/>
        <v>250.51500000000001</v>
      </c>
      <c r="C60" s="17"/>
      <c r="D60" s="17">
        <v>7.6029999999999998</v>
      </c>
      <c r="E60" s="17">
        <v>242.91200000000001</v>
      </c>
      <c r="F60" s="17"/>
    </row>
    <row r="61" spans="1:6" ht="31.5" x14ac:dyDescent="0.25">
      <c r="A61" s="16" t="s">
        <v>5</v>
      </c>
      <c r="B61" s="17">
        <f t="shared" si="3"/>
        <v>150.35200000000003</v>
      </c>
      <c r="C61" s="17"/>
      <c r="D61" s="17"/>
      <c r="E61" s="17">
        <v>5.859</v>
      </c>
      <c r="F61" s="17">
        <v>144.49300000000002</v>
      </c>
    </row>
    <row r="62" spans="1:6" x14ac:dyDescent="0.25">
      <c r="A62" s="18" t="s">
        <v>6</v>
      </c>
      <c r="B62" s="17">
        <f t="shared" si="3"/>
        <v>0</v>
      </c>
      <c r="C62" s="19"/>
      <c r="D62" s="20"/>
      <c r="E62" s="20"/>
      <c r="F62" s="20"/>
    </row>
    <row r="63" spans="1:6" x14ac:dyDescent="0.25">
      <c r="A63" s="18" t="s">
        <v>7</v>
      </c>
      <c r="B63" s="17">
        <f t="shared" si="3"/>
        <v>6.7359999999999998</v>
      </c>
      <c r="C63" s="20"/>
      <c r="D63" s="17"/>
      <c r="E63" s="20">
        <v>5.859</v>
      </c>
      <c r="F63" s="20">
        <v>0.877</v>
      </c>
    </row>
    <row r="64" spans="1:6" x14ac:dyDescent="0.25">
      <c r="A64" s="18" t="s">
        <v>8</v>
      </c>
      <c r="B64" s="17">
        <f t="shared" si="3"/>
        <v>143.61600000000001</v>
      </c>
      <c r="C64" s="20"/>
      <c r="D64" s="20"/>
      <c r="E64" s="19"/>
      <c r="F64" s="20">
        <v>143.61600000000001</v>
      </c>
    </row>
    <row r="65" spans="1:6" x14ac:dyDescent="0.25">
      <c r="A65" s="18" t="s">
        <v>9</v>
      </c>
      <c r="B65" s="17">
        <f t="shared" si="3"/>
        <v>0</v>
      </c>
      <c r="C65" s="20"/>
      <c r="D65" s="20"/>
      <c r="E65" s="20"/>
      <c r="F65" s="19"/>
    </row>
    <row r="66" spans="1:6" x14ac:dyDescent="0.25">
      <c r="A66" s="16" t="s">
        <v>10</v>
      </c>
      <c r="B66" s="17">
        <f t="shared" si="3"/>
        <v>241.37199999999999</v>
      </c>
      <c r="C66" s="17">
        <v>52.692999999999998</v>
      </c>
      <c r="D66" s="17">
        <v>0.877</v>
      </c>
      <c r="E66" s="17">
        <v>99.442999999999998</v>
      </c>
      <c r="F66" s="17">
        <v>141.05199999999999</v>
      </c>
    </row>
    <row r="67" spans="1:6" x14ac:dyDescent="0.25">
      <c r="A67" s="16" t="s">
        <v>11</v>
      </c>
      <c r="B67" s="17">
        <f t="shared" si="3"/>
        <v>150.35600000000002</v>
      </c>
      <c r="C67" s="20"/>
      <c r="D67" s="20">
        <v>5.86</v>
      </c>
      <c r="E67" s="20">
        <v>144.49600000000001</v>
      </c>
      <c r="F67" s="20"/>
    </row>
    <row r="68" spans="1:6" x14ac:dyDescent="0.25">
      <c r="A68" s="16" t="s">
        <v>12</v>
      </c>
      <c r="B68" s="17">
        <f t="shared" si="3"/>
        <v>2.1000000000000001E-2</v>
      </c>
      <c r="C68" s="20"/>
      <c r="D68" s="20"/>
      <c r="E68" s="20"/>
      <c r="F68" s="20">
        <v>2.1000000000000001E-2</v>
      </c>
    </row>
    <row r="69" spans="1:6" ht="31.5" x14ac:dyDescent="0.25">
      <c r="A69" s="16" t="s">
        <v>13</v>
      </c>
      <c r="B69" s="17">
        <f t="shared" si="3"/>
        <v>10.649000000000001</v>
      </c>
      <c r="C69" s="20">
        <v>0.78600000000000003</v>
      </c>
      <c r="D69" s="20">
        <v>0.86599999999999999</v>
      </c>
      <c r="E69" s="20">
        <v>6.3630000000000004</v>
      </c>
      <c r="F69" s="20">
        <v>3.42</v>
      </c>
    </row>
  </sheetData>
  <mergeCells count="10">
    <mergeCell ref="A42:F42"/>
    <mergeCell ref="A56:F56"/>
    <mergeCell ref="A4:A5"/>
    <mergeCell ref="B4:B5"/>
    <mergeCell ref="C4:F4"/>
    <mergeCell ref="A7:F7"/>
    <mergeCell ref="A21:F21"/>
    <mergeCell ref="A39:A40"/>
    <mergeCell ref="B39:B40"/>
    <mergeCell ref="C39:F39"/>
  </mergeCells>
  <dataValidations count="1">
    <dataValidation type="decimal" allowBlank="1" showErrorMessage="1" errorTitle="Ошибка" error="Допускается ввод только действительных чисел!" sqref="D20:F20 C43:F55 C22:F34 C8:C20 D8:F18 C57:F69" xr:uid="{FF9F83E0-DA3A-439D-BAE6-654D77800E62}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Баранова Анна Александровна</dc:creator>
  <cp:lastModifiedBy>Разумовский Денис Игоревич</cp:lastModifiedBy>
  <cp:lastPrinted>2021-03-18T13:58:26Z</cp:lastPrinted>
  <dcterms:created xsi:type="dcterms:W3CDTF">2019-03-01T12:36:56Z</dcterms:created>
  <dcterms:modified xsi:type="dcterms:W3CDTF">2026-01-26T10:36:32Z</dcterms:modified>
</cp:coreProperties>
</file>